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pl 2019\publicações_sítio proaf\pregões\p.e.20-2019\resultado\"/>
    </mc:Choice>
  </mc:AlternateContent>
  <bookViews>
    <workbookView xWindow="0" yWindow="0" windowWidth="20370" windowHeight="7755"/>
  </bookViews>
  <sheets>
    <sheet name="Plan1" sheetId="1" r:id="rId1"/>
    <sheet name="Plan2" sheetId="2" r:id="rId2"/>
  </sheets>
  <definedNames>
    <definedName name="_xlnm._FilterDatabase" localSheetId="0" hidden="1">Plan1!$A$2:$G$101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D101" i="1" l="1"/>
  <c r="E101" i="1" l="1"/>
</calcChain>
</file>

<file path=xl/sharedStrings.xml><?xml version="1.0" encoding="utf-8"?>
<sst xmlns="http://schemas.openxmlformats.org/spreadsheetml/2006/main" count="195" uniqueCount="109">
  <si>
    <t>Item</t>
  </si>
  <si>
    <t>Descrição</t>
  </si>
  <si>
    <t>Situação</t>
  </si>
  <si>
    <t>Vencedor</t>
  </si>
  <si>
    <t>Total</t>
  </si>
  <si>
    <t>Quantidade</t>
  </si>
  <si>
    <t>Valor Estimado</t>
  </si>
  <si>
    <t>Valor Final</t>
  </si>
  <si>
    <t>CANCELADO</t>
  </si>
  <si>
    <t>Pregão nº 20/2019</t>
  </si>
  <si>
    <t>Ácido tranexâmico 50mg/ml - solução injetável. ampola  de  5 ml</t>
  </si>
  <si>
    <t>Ácido ascórbico 100 mg/ml - solução injetável . ampola  de  5 ml</t>
  </si>
  <si>
    <t>Água destilada para injeção - solução injetável - ampola  10 ml</t>
  </si>
  <si>
    <t>Adrenalina 1g/100 ml (epinefrina) - solução injetável. ampola  1 ml</t>
  </si>
  <si>
    <t>Água oxigenada 10 vol - frasco 1000ml</t>
  </si>
  <si>
    <t>Álcool etílico hidratado 70% (70ºGL), apresentação líquido. 1 LT.</t>
  </si>
  <si>
    <t>Álcool etílico hidratado 70% (70º GL). apresentação líquido - galão de 5 LT.</t>
  </si>
  <si>
    <t>Álcool etílico hidratado 92,8°. apresentação líquido -  embalgem de 1 LT.</t>
  </si>
  <si>
    <t>Iodopovidona (PVPI), concentração a 10% ( teor de iodo 1% ), forma farmaceutica solução alcoólica. frascos de 1000 ml.</t>
  </si>
  <si>
    <t>Aminofilina 0,24g - injetável - ampola  10 ml</t>
  </si>
  <si>
    <t xml:space="preserve">Ampicilina sódica + sulbactam sódico 1,0g + 0,5g - injetável - caixa c/ 20 frascos-ampola </t>
  </si>
  <si>
    <t>Atropina 1% - frasco c/ 5 ml - colírio oftálmico</t>
  </si>
  <si>
    <t xml:space="preserve">Benzilpenicilina benzantina 600.000 ui - injetável. frasco ampola </t>
  </si>
  <si>
    <t>Benzilpenicilina benzantina 1.200.000 ui - injetável</t>
  </si>
  <si>
    <t>Bicarbonato de sódio 100 mg/ml (10%) - injetável. ampola 10,00 ml</t>
  </si>
  <si>
    <t>Cal sodada - composição: hidróxido de cálcio ca (oh)² e hidróxido de sódio naoh - embalagem com 4,5 kg, aproximadamente.</t>
  </si>
  <si>
    <t xml:space="preserve">Cefalotina sódica 1 g - injetável - frascos-ampola </t>
  </si>
  <si>
    <t>Ceftriaxona sódica 1g - injetável - caixa c/ 50 frascos</t>
  </si>
  <si>
    <t>Ceftriaxona sódica 500 mg - injetável - caixa c/ 50 frascos</t>
  </si>
  <si>
    <t>Citrato de fentanila : 0,05 mg/ml injetável. ampola  10 ml</t>
  </si>
  <si>
    <t>Cloridrato de alfentanila 0,5/ml - injetável. ampola c/ 5 ml</t>
  </si>
  <si>
    <t>Cloridrato de bupivacáina 5 mg/ml -injetável. frasco 20,00 ml.</t>
  </si>
  <si>
    <t>Cloridrato de difenidramina 50 mg/ml - injetável .ampola s de 1,0 ml</t>
  </si>
  <si>
    <t>Cloridrato de dopamina 5mg/ml - injetável - ampola s de 10 ml</t>
  </si>
  <si>
    <t>Cloridrato de fenilefrina 10% - frasco c/ 5 ml - colírio oftálmico</t>
  </si>
  <si>
    <t xml:space="preserve">Cloridrato de remifentanila 2 mg - injetável.  frasco-ampola </t>
  </si>
  <si>
    <t>Cloridrato de lidocaína 2% sem vasoconstritor - injetável - frascos de 20 ml</t>
  </si>
  <si>
    <t>Cloridrato de lidocaína 20 mg/g, geleia - bisnaga 30 g</t>
  </si>
  <si>
    <t>Cloridrato de metoclopramida 5 mg/ml - injetável - ampola s de 2 ml</t>
  </si>
  <si>
    <t xml:space="preserve">Cloridrato de levobupivacaína 0,50 % com hemitartarato de epinefrina (1:200.000 em epinefrina) - injetável - caixa c/ 10 frascos-ampola  de  20 ml </t>
  </si>
  <si>
    <t xml:space="preserve">Cloridrato de naloxona 0,4 mg/ml - injetável - ampola </t>
  </si>
  <si>
    <t>Cloridrato de ondansetrona 2 mg/ml - injetável -  ampola  2ml</t>
  </si>
  <si>
    <t>Cloridrato de petidina 50 mg/ml - injetável - ampola  2ml</t>
  </si>
  <si>
    <t>Cloridrato de pilocarpina 1% - frasco c/ 10 ml - colírio oftálmico</t>
  </si>
  <si>
    <t>Cloridrato de prometazina 25mg/ml - injetável - ampola  2ml</t>
  </si>
  <si>
    <t>Cloridrato de proximetacaína - frasco c/ 5 ml - anestésico oftálmico</t>
  </si>
  <si>
    <t>Cloridrato de ranitidina - 50mg/2 ml - injetável - ampola  2ml</t>
  </si>
  <si>
    <t>Cloridrato de ropivacaína 10 mg/ml (1%) - injetável - ampola  20ml</t>
  </si>
  <si>
    <t>Cloridrato de tramadol 50 mg/ml - injetável (a2) - ampola  2ml</t>
  </si>
  <si>
    <t>Colagenase 0,6 u/g + cloranfenicol 0,01 g/g - tópico - bisnaga c/ 30 g</t>
  </si>
  <si>
    <t>Diazepam 5mg/ml - injetável (b1) - ampola  2ml</t>
  </si>
  <si>
    <t>Dimenidrinato 50mg/ml + cloridrato de piridoxina 50mg/ml – injetável - ampola  1ml</t>
  </si>
  <si>
    <t>Dipirona sódica 500mg/ml - injetável - ampola  2ml</t>
  </si>
  <si>
    <t>Enflurano usp 100% - solução inalatória - 1 ml/ml - frasco de  100 ml</t>
  </si>
  <si>
    <t>Etomidato 2mg/ml - injetável - ampola s de 10 ml</t>
  </si>
  <si>
    <t>Fenobarbital 100mg/ml - injetável - ampola  2ml</t>
  </si>
  <si>
    <t>Flumazenil 0,1 mg/ml - injetável - embalagem -ampola  5ml</t>
  </si>
  <si>
    <t>Fluoresceína sódica 1% - uso oftálmico - frasco c/ 5 ml</t>
  </si>
  <si>
    <t>Furosemida 10mg/ml - injetável -  ampola  2ml</t>
  </si>
  <si>
    <t xml:space="preserve">Gliconato de cálcio 100 mg/ml - injetável - ampola  10 ml </t>
  </si>
  <si>
    <t>Gliconato de clorexidina 2% - 1000 ml - caixa c/12 litros</t>
  </si>
  <si>
    <t>Hidroxietilamido 60 mg/ml - injetável - bolsa de 500 ml (ref. voluven ou equivalente)</t>
  </si>
  <si>
    <t>Iodopolividona tópico - solução a 10% - uso externo - 1 lt</t>
  </si>
  <si>
    <t>Isoflurano usp 100% - solução inalatória - frasco c/ 100 ml</t>
  </si>
  <si>
    <t>L-Arginina, cloridrato 0,75 g; l-ornitina, aspartato 0,20 g; l-citrulina 0,05 g; levulose (frutose) 2,00 g.0 - injetável - ampola s de 10 ml.</t>
  </si>
  <si>
    <t>Lidocaína 10%, - solução tópica spray - frasco 50 ml c/ nebulizador</t>
  </si>
  <si>
    <t>Líquido acrílico autopolimerizável - metilmetacrilato; dmt; inibidor; edma e fluorescente - vidro c/120 ml</t>
  </si>
  <si>
    <t>Metronidazol 500mg/100 ml – injetável - sistema fechado - frascos</t>
  </si>
  <si>
    <t xml:space="preserve">Midazolam 15mg/3 ml - inj (b1) iv/im/r - ampola </t>
  </si>
  <si>
    <t>Nitrofurazona 2mg - solução tópica - frasco c/ 500 ml</t>
  </si>
  <si>
    <t>Nitrofurazona 2mg - pomada tópica - pote 500g</t>
  </si>
  <si>
    <t>Ocitocina 5 u.i/ml - injetável -  ampola s de 1 ml.</t>
  </si>
  <si>
    <t>Óleo mineral purificado - frasco c/ 200 ml</t>
  </si>
  <si>
    <t xml:space="preserve">Piroxicam 40 mg (20mg/ml) - injetável - ampola </t>
  </si>
  <si>
    <t>Propofol 10mg/ml - injetável-  frascos de 20 ml</t>
  </si>
  <si>
    <t>Sevoflurano - solução inalatória - 1 ml/ml - frasco c/ 100 ml</t>
  </si>
  <si>
    <t>Solução de glicerina 120mg - sistema fechado - frascos c/ 500 ml</t>
  </si>
  <si>
    <t>Solução de glicose 5% - sistema fechado - bolsas de 250 ml</t>
  </si>
  <si>
    <t>Soluçaõ de glicose 50% - injetável - ampola s de 10 ml</t>
  </si>
  <si>
    <t>Clorexidina digluconato, dosagem 2%,  aplicação  degermante; glycerin e aqua - uso externo - 1 lt</t>
  </si>
  <si>
    <t>Clorexidina digluconato, dosagem 2%,  aplicação  degermante; glycerin e aqua - uso externo - frasco 100 ml</t>
  </si>
  <si>
    <t>Solução de ringer c/ lactato de sódio - sistema fechado (bolsa flexível) -  bolsas de 500 ml</t>
  </si>
  <si>
    <t>Solução de ringer simples - sistema fechado - frascos de 500 ml</t>
  </si>
  <si>
    <t>Solução glicofisiológica - glicose anidra 45,5 mg; cloreto de sódio 9 mg - sistema fechado -bolsas de 250 ml</t>
  </si>
  <si>
    <t>Succinato sódico de cloranfenicol 1g + ampola diluente 5 ml, frascos ampola com pó + ampola s com 5ml de diluente</t>
  </si>
  <si>
    <t>Succinato sódico de metilprednisolona 125mg - injetável - caixa frascos-ampola + ampola s diluente com 2 ml</t>
  </si>
  <si>
    <t>Sulfato de atropina 0,25mg/ml - injetável - ampola s de 1 ml</t>
  </si>
  <si>
    <t>Sulfato de morfina 10mg/ml - injetável - ampola s de 1 ml</t>
  </si>
  <si>
    <t xml:space="preserve">Tiopental sódico 0,5 g - injetável - frascos-ampola </t>
  </si>
  <si>
    <t>Tiras para testes de glicemia, venoso - embalagem c/ 50 testes</t>
  </si>
  <si>
    <t>Tiras estéreis para uso diagnóstico - fluoresceína strips - uso oftálmico - caixa c/ 25 envelopes c/ 2 tiras (50 tiras )</t>
  </si>
  <si>
    <t>Tiras estéreis para uso diagnóstico - lisssamina verde - uso oftálmico - caixa c/ 25 envelopes c/ 2 tiras (50 tiras )</t>
  </si>
  <si>
    <t>Tiras estéreis para uso diagnóstico - teste de schirmer - uso oftálmico - caixa c/ 25 envelopes c/ 2 tiras (50 tiras )</t>
  </si>
  <si>
    <t xml:space="preserve">Vitaminas B1, B2 E B6 - injetável - ampola </t>
  </si>
  <si>
    <t>Vitamina K1 10mg - injetável - ampola s de 1 ml</t>
  </si>
  <si>
    <t>Solução manitol, dosagem
20%, forma
farmacêutica
solução injetável, sistema
fechado - bolsa 250 ml</t>
  </si>
  <si>
    <t>Amoxicilina sódica 1g + clavulanato de potássio 200 mg - injetável. frasco-ampola .</t>
  </si>
  <si>
    <t xml:space="preserve">Cimetidina 150mg/ml - injetável. ampola  de  2 ml </t>
  </si>
  <si>
    <t>Cloridrato de dobutamina 12,5 mg/ml - injetável - embalagem c/ 50 ampola s de 20 ml</t>
  </si>
  <si>
    <t>Cloridrato de metadona 10 mg /ml - injetável - ampola s de 1 ml</t>
  </si>
  <si>
    <t>Hemitartarato de norepinefrina 2 mg/ml - injetável - ampola s</t>
  </si>
  <si>
    <t xml:space="preserve">Hidrocortisona 100 mg - pó liófilo para solução injetável -  frasco-ampola </t>
  </si>
  <si>
    <t>Solução de cloreto de sódio 10% - injetável - ampola  10 ml</t>
  </si>
  <si>
    <t>Solução de cloreto de sódio 20% - injetável - ampola s de 10 ml</t>
  </si>
  <si>
    <t>Solução isotônica de cloreto de sódio a 0,9% - sistema fechado -frascos de 500 ml</t>
  </si>
  <si>
    <t>Solução isotônica de cloreto de sódio a 0,9% - sistema fechado - bolsas de 250 ml</t>
  </si>
  <si>
    <t>Solução isotônica de cloreto de sódio a 0,9% - sistema fechado - cloreto de sódio 0,9% - bolsas de 100 ml</t>
  </si>
  <si>
    <t>Sulfato de efedrina 50mg/ml, injetável - ampola s c/ 1 ml</t>
  </si>
  <si>
    <t>DESERTO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</si>
</sst>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2" fillId="0" borderId="1" xfId="0" applyFont="1" applyBorder="1" applyAlignment="1">
      <alignment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abSelected="1" zoomScaleNormal="100" workbookViewId="0">
      <selection activeCell="G3" sqref="G3"/>
    </sheetView>
  </sheetViews>
  <sheetFormatPr defaultColWidth="9.140625" defaultRowHeight="12.75" x14ac:dyDescent="0.2"/>
  <cols>
    <col min="1" max="1" width="6.140625" style="18" bestFit="1" customWidth="1"/>
    <col min="2" max="2" width="39.5703125" style="7" bestFit="1" customWidth="1"/>
    <col min="3" max="3" width="12.7109375" style="19" bestFit="1" customWidth="1"/>
    <col min="4" max="4" width="16.42578125" style="19" bestFit="1" customWidth="1"/>
    <col min="5" max="5" width="16.28515625" style="18" bestFit="1" customWidth="1"/>
    <col min="6" max="6" width="32.140625" style="7" customWidth="1"/>
    <col min="7" max="7" width="15.85546875" style="18" bestFit="1" customWidth="1"/>
    <col min="8" max="16384" width="9.140625" style="7"/>
  </cols>
  <sheetData>
    <row r="1" spans="1:7" ht="15.75" x14ac:dyDescent="0.25">
      <c r="A1" s="23" t="s">
        <v>9</v>
      </c>
      <c r="B1" s="24"/>
      <c r="C1" s="24"/>
      <c r="D1" s="24"/>
      <c r="E1" s="24"/>
      <c r="F1" s="24"/>
      <c r="G1" s="25"/>
    </row>
    <row r="2" spans="1:7" x14ac:dyDescent="0.2">
      <c r="A2" s="8" t="s">
        <v>0</v>
      </c>
      <c r="B2" s="8" t="s">
        <v>1</v>
      </c>
      <c r="C2" s="9" t="s">
        <v>5</v>
      </c>
      <c r="D2" s="9" t="s">
        <v>6</v>
      </c>
      <c r="E2" s="8" t="s">
        <v>7</v>
      </c>
      <c r="F2" s="8" t="s">
        <v>3</v>
      </c>
      <c r="G2" s="8" t="s">
        <v>2</v>
      </c>
    </row>
    <row r="3" spans="1:7" ht="25.5" x14ac:dyDescent="0.2">
      <c r="A3" s="10">
        <v>1</v>
      </c>
      <c r="B3" s="2" t="s">
        <v>10</v>
      </c>
      <c r="C3" s="5">
        <v>250</v>
      </c>
      <c r="D3" s="6">
        <v>1875</v>
      </c>
      <c r="E3" s="11"/>
      <c r="F3" s="12"/>
      <c r="G3" s="10"/>
    </row>
    <row r="4" spans="1:7" ht="25.5" x14ac:dyDescent="0.2">
      <c r="A4" s="10">
        <f>A3+1</f>
        <v>2</v>
      </c>
      <c r="B4" s="2" t="s">
        <v>11</v>
      </c>
      <c r="C4" s="5">
        <v>2000</v>
      </c>
      <c r="D4" s="6">
        <v>1860</v>
      </c>
      <c r="E4" s="11"/>
      <c r="F4" s="12"/>
      <c r="G4" s="10"/>
    </row>
    <row r="5" spans="1:7" ht="25.5" x14ac:dyDescent="0.2">
      <c r="A5" s="10">
        <f t="shared" ref="A5:A68" si="0">A4+1</f>
        <v>3</v>
      </c>
      <c r="B5" s="2" t="s">
        <v>12</v>
      </c>
      <c r="C5" s="5">
        <v>400</v>
      </c>
      <c r="D5" s="5">
        <v>91</v>
      </c>
      <c r="E5" s="11"/>
      <c r="F5" s="12"/>
      <c r="G5" s="10"/>
    </row>
    <row r="6" spans="1:7" ht="25.5" x14ac:dyDescent="0.2">
      <c r="A6" s="10">
        <f t="shared" si="0"/>
        <v>4</v>
      </c>
      <c r="B6" s="2" t="s">
        <v>13</v>
      </c>
      <c r="C6" s="5">
        <v>500</v>
      </c>
      <c r="D6" s="6">
        <v>2288.33</v>
      </c>
      <c r="E6" s="11"/>
      <c r="F6" s="12"/>
      <c r="G6" s="10"/>
    </row>
    <row r="7" spans="1:7" x14ac:dyDescent="0.2">
      <c r="A7" s="10">
        <f t="shared" si="0"/>
        <v>5</v>
      </c>
      <c r="B7" s="2" t="s">
        <v>14</v>
      </c>
      <c r="C7" s="5">
        <v>120</v>
      </c>
      <c r="D7" s="6">
        <v>1293.5999999999999</v>
      </c>
      <c r="E7" s="11"/>
      <c r="F7" s="12"/>
      <c r="G7" s="10"/>
    </row>
    <row r="8" spans="1:7" ht="25.5" x14ac:dyDescent="0.2">
      <c r="A8" s="10">
        <f t="shared" si="0"/>
        <v>6</v>
      </c>
      <c r="B8" s="2" t="s">
        <v>15</v>
      </c>
      <c r="C8" s="5">
        <v>360</v>
      </c>
      <c r="D8" s="6">
        <v>1546.2</v>
      </c>
      <c r="E8" s="11"/>
      <c r="F8" s="12" t="s">
        <v>8</v>
      </c>
      <c r="G8" s="10" t="s">
        <v>8</v>
      </c>
    </row>
    <row r="9" spans="1:7" ht="25.5" x14ac:dyDescent="0.2">
      <c r="A9" s="10">
        <f t="shared" si="0"/>
        <v>7</v>
      </c>
      <c r="B9" s="2" t="s">
        <v>16</v>
      </c>
      <c r="C9" s="5">
        <v>10</v>
      </c>
      <c r="D9" s="5">
        <v>329.5</v>
      </c>
      <c r="E9" s="11"/>
      <c r="F9" s="13" t="s">
        <v>108</v>
      </c>
      <c r="G9" s="10" t="s">
        <v>108</v>
      </c>
    </row>
    <row r="10" spans="1:7" ht="25.5" x14ac:dyDescent="0.2">
      <c r="A10" s="10">
        <f t="shared" si="0"/>
        <v>8</v>
      </c>
      <c r="B10" s="2" t="s">
        <v>17</v>
      </c>
      <c r="C10" s="5">
        <v>360</v>
      </c>
      <c r="D10" s="6">
        <v>2179.8000000000002</v>
      </c>
      <c r="E10" s="11"/>
      <c r="F10" s="13"/>
      <c r="G10" s="10"/>
    </row>
    <row r="11" spans="1:7" ht="38.25" x14ac:dyDescent="0.2">
      <c r="A11" s="10">
        <f t="shared" si="0"/>
        <v>9</v>
      </c>
      <c r="B11" s="2" t="s">
        <v>18</v>
      </c>
      <c r="C11" s="5">
        <v>240</v>
      </c>
      <c r="D11" s="6">
        <v>7584.6</v>
      </c>
      <c r="E11" s="11"/>
      <c r="F11" s="13"/>
      <c r="G11" s="10"/>
    </row>
    <row r="12" spans="1:7" x14ac:dyDescent="0.2">
      <c r="A12" s="10">
        <f t="shared" si="0"/>
        <v>10</v>
      </c>
      <c r="B12" s="2" t="s">
        <v>19</v>
      </c>
      <c r="C12" s="5">
        <v>500</v>
      </c>
      <c r="D12" s="5">
        <v>971.25</v>
      </c>
      <c r="E12" s="11"/>
      <c r="F12" s="13"/>
      <c r="G12" s="10"/>
    </row>
    <row r="13" spans="1:7" ht="25.5" x14ac:dyDescent="0.2">
      <c r="A13" s="10">
        <f t="shared" si="0"/>
        <v>11</v>
      </c>
      <c r="B13" s="2" t="s">
        <v>20</v>
      </c>
      <c r="C13" s="5">
        <v>100</v>
      </c>
      <c r="D13" s="6">
        <v>1372</v>
      </c>
      <c r="E13" s="11"/>
      <c r="F13" s="13"/>
      <c r="G13" s="10"/>
    </row>
    <row r="14" spans="1:7" ht="25.5" x14ac:dyDescent="0.2">
      <c r="A14" s="10">
        <f t="shared" si="0"/>
        <v>12</v>
      </c>
      <c r="B14" s="2" t="s">
        <v>96</v>
      </c>
      <c r="C14" s="5">
        <v>100</v>
      </c>
      <c r="D14" s="6">
        <v>1909.5</v>
      </c>
      <c r="E14" s="11"/>
      <c r="F14" s="13"/>
      <c r="G14" s="10"/>
    </row>
    <row r="15" spans="1:7" ht="25.5" x14ac:dyDescent="0.2">
      <c r="A15" s="10">
        <f t="shared" si="0"/>
        <v>13</v>
      </c>
      <c r="B15" s="2" t="s">
        <v>21</v>
      </c>
      <c r="C15" s="5">
        <v>10</v>
      </c>
      <c r="D15" s="5">
        <v>92.5</v>
      </c>
      <c r="E15" s="11"/>
      <c r="F15" s="13" t="s">
        <v>108</v>
      </c>
      <c r="G15" s="10" t="s">
        <v>108</v>
      </c>
    </row>
    <row r="16" spans="1:7" ht="25.5" x14ac:dyDescent="0.2">
      <c r="A16" s="10">
        <f t="shared" si="0"/>
        <v>14</v>
      </c>
      <c r="B16" s="2" t="s">
        <v>22</v>
      </c>
      <c r="C16" s="5">
        <v>500</v>
      </c>
      <c r="D16" s="6">
        <v>5648.75</v>
      </c>
      <c r="E16" s="11"/>
      <c r="F16" s="13"/>
      <c r="G16" s="10"/>
    </row>
    <row r="17" spans="1:7" ht="25.5" x14ac:dyDescent="0.2">
      <c r="A17" s="10">
        <f t="shared" si="0"/>
        <v>15</v>
      </c>
      <c r="B17" s="2" t="s">
        <v>23</v>
      </c>
      <c r="C17" s="5">
        <v>500</v>
      </c>
      <c r="D17" s="6">
        <v>5455</v>
      </c>
      <c r="E17" s="11"/>
      <c r="F17" s="13"/>
      <c r="G17" s="10"/>
    </row>
    <row r="18" spans="1:7" ht="25.5" x14ac:dyDescent="0.2">
      <c r="A18" s="10">
        <f t="shared" si="0"/>
        <v>16</v>
      </c>
      <c r="B18" s="2" t="s">
        <v>24</v>
      </c>
      <c r="C18" s="5">
        <v>70</v>
      </c>
      <c r="D18" s="5">
        <v>66.03</v>
      </c>
      <c r="E18" s="11"/>
      <c r="F18" s="12" t="s">
        <v>8</v>
      </c>
      <c r="G18" s="10" t="s">
        <v>8</v>
      </c>
    </row>
    <row r="19" spans="1:7" ht="38.25" x14ac:dyDescent="0.2">
      <c r="A19" s="10">
        <f t="shared" si="0"/>
        <v>17</v>
      </c>
      <c r="B19" s="2" t="s">
        <v>25</v>
      </c>
      <c r="C19" s="5">
        <v>8</v>
      </c>
      <c r="D19" s="6">
        <v>1021.52</v>
      </c>
      <c r="E19" s="11"/>
      <c r="F19" s="13" t="s">
        <v>8</v>
      </c>
      <c r="G19" s="10" t="s">
        <v>8</v>
      </c>
    </row>
    <row r="20" spans="1:7" ht="25.5" x14ac:dyDescent="0.2">
      <c r="A20" s="10">
        <f t="shared" si="0"/>
        <v>18</v>
      </c>
      <c r="B20" s="2" t="s">
        <v>26</v>
      </c>
      <c r="C20" s="5">
        <v>100</v>
      </c>
      <c r="D20" s="5">
        <v>385</v>
      </c>
      <c r="E20" s="11"/>
      <c r="F20" s="13" t="s">
        <v>8</v>
      </c>
      <c r="G20" s="10" t="s">
        <v>8</v>
      </c>
    </row>
    <row r="21" spans="1:7" ht="25.5" x14ac:dyDescent="0.2">
      <c r="A21" s="10">
        <f t="shared" si="0"/>
        <v>19</v>
      </c>
      <c r="B21" s="2" t="s">
        <v>27</v>
      </c>
      <c r="C21" s="5">
        <v>100</v>
      </c>
      <c r="D21" s="5">
        <v>925</v>
      </c>
      <c r="E21" s="11"/>
      <c r="F21" s="13"/>
      <c r="G21" s="10"/>
    </row>
    <row r="22" spans="1:7" ht="25.5" x14ac:dyDescent="0.2">
      <c r="A22" s="10">
        <f t="shared" si="0"/>
        <v>20</v>
      </c>
      <c r="B22" s="2" t="s">
        <v>28</v>
      </c>
      <c r="C22" s="5">
        <v>200</v>
      </c>
      <c r="D22" s="6">
        <v>1900.67</v>
      </c>
      <c r="E22" s="11"/>
      <c r="F22" s="13"/>
      <c r="G22" s="10"/>
    </row>
    <row r="23" spans="1:7" ht="25.5" x14ac:dyDescent="0.2">
      <c r="A23" s="10">
        <f t="shared" si="0"/>
        <v>21</v>
      </c>
      <c r="B23" s="2" t="s">
        <v>97</v>
      </c>
      <c r="C23" s="5">
        <v>400</v>
      </c>
      <c r="D23" s="5">
        <v>385.33</v>
      </c>
      <c r="E23" s="11"/>
      <c r="F23" s="12"/>
      <c r="G23" s="10"/>
    </row>
    <row r="24" spans="1:7" ht="25.5" x14ac:dyDescent="0.2">
      <c r="A24" s="10">
        <f t="shared" si="0"/>
        <v>22</v>
      </c>
      <c r="B24" s="2" t="s">
        <v>29</v>
      </c>
      <c r="C24" s="5">
        <v>100</v>
      </c>
      <c r="D24" s="5">
        <v>332.33</v>
      </c>
      <c r="E24" s="11"/>
      <c r="F24" s="13" t="s">
        <v>108</v>
      </c>
      <c r="G24" s="10" t="s">
        <v>108</v>
      </c>
    </row>
    <row r="25" spans="1:7" ht="25.5" x14ac:dyDescent="0.2">
      <c r="A25" s="10">
        <f t="shared" si="0"/>
        <v>23</v>
      </c>
      <c r="B25" s="2" t="s">
        <v>30</v>
      </c>
      <c r="C25" s="5">
        <v>10</v>
      </c>
      <c r="D25" s="5">
        <v>225.97</v>
      </c>
      <c r="E25" s="11"/>
      <c r="F25" s="13" t="s">
        <v>108</v>
      </c>
      <c r="G25" s="10" t="s">
        <v>108</v>
      </c>
    </row>
    <row r="26" spans="1:7" ht="25.5" x14ac:dyDescent="0.2">
      <c r="A26" s="10">
        <f t="shared" si="0"/>
        <v>24</v>
      </c>
      <c r="B26" s="2" t="s">
        <v>31</v>
      </c>
      <c r="C26" s="5">
        <v>42</v>
      </c>
      <c r="D26" s="5">
        <v>902.58</v>
      </c>
      <c r="E26" s="11"/>
      <c r="F26" s="13"/>
      <c r="G26" s="10"/>
    </row>
    <row r="27" spans="1:7" ht="25.5" x14ac:dyDescent="0.2">
      <c r="A27" s="10">
        <f t="shared" si="0"/>
        <v>25</v>
      </c>
      <c r="B27" s="2" t="s">
        <v>32</v>
      </c>
      <c r="C27" s="5">
        <v>50</v>
      </c>
      <c r="D27" s="5">
        <v>723.25</v>
      </c>
      <c r="E27" s="11"/>
      <c r="F27" s="13" t="s">
        <v>108</v>
      </c>
      <c r="G27" s="10" t="s">
        <v>108</v>
      </c>
    </row>
    <row r="28" spans="1:7" ht="38.25" x14ac:dyDescent="0.2">
      <c r="A28" s="10">
        <f t="shared" si="0"/>
        <v>26</v>
      </c>
      <c r="B28" s="2" t="s">
        <v>98</v>
      </c>
      <c r="C28" s="5">
        <v>100</v>
      </c>
      <c r="D28" s="5">
        <v>680.5</v>
      </c>
      <c r="E28" s="11"/>
      <c r="F28" s="13" t="s">
        <v>8</v>
      </c>
      <c r="G28" s="10" t="s">
        <v>8</v>
      </c>
    </row>
    <row r="29" spans="1:7" ht="25.5" x14ac:dyDescent="0.2">
      <c r="A29" s="10">
        <f t="shared" si="0"/>
        <v>27</v>
      </c>
      <c r="B29" s="2" t="s">
        <v>33</v>
      </c>
      <c r="C29" s="5">
        <v>200</v>
      </c>
      <c r="D29" s="5">
        <v>449</v>
      </c>
      <c r="E29" s="11"/>
      <c r="F29" s="13"/>
      <c r="G29" s="10"/>
    </row>
    <row r="30" spans="1:7" ht="25.5" x14ac:dyDescent="0.2">
      <c r="A30" s="10">
        <f t="shared" si="0"/>
        <v>28</v>
      </c>
      <c r="B30" s="2" t="s">
        <v>34</v>
      </c>
      <c r="C30" s="5">
        <v>10</v>
      </c>
      <c r="D30" s="5">
        <v>117.8</v>
      </c>
      <c r="E30" s="11"/>
      <c r="F30" s="13" t="s">
        <v>108</v>
      </c>
      <c r="G30" s="10" t="s">
        <v>108</v>
      </c>
    </row>
    <row r="31" spans="1:7" ht="25.5" x14ac:dyDescent="0.2">
      <c r="A31" s="10">
        <f t="shared" si="0"/>
        <v>29</v>
      </c>
      <c r="B31" s="2" t="s">
        <v>35</v>
      </c>
      <c r="C31" s="5">
        <v>5</v>
      </c>
      <c r="D31" s="5">
        <v>175.5</v>
      </c>
      <c r="E31" s="11"/>
      <c r="F31" s="13" t="s">
        <v>108</v>
      </c>
      <c r="G31" s="10" t="s">
        <v>108</v>
      </c>
    </row>
    <row r="32" spans="1:7" ht="25.5" x14ac:dyDescent="0.2">
      <c r="A32" s="10">
        <f t="shared" si="0"/>
        <v>30</v>
      </c>
      <c r="B32" s="2" t="s">
        <v>36</v>
      </c>
      <c r="C32" s="5">
        <v>240</v>
      </c>
      <c r="D32" s="6">
        <v>1855.1</v>
      </c>
      <c r="E32" s="11"/>
      <c r="F32" s="12"/>
      <c r="G32" s="10"/>
    </row>
    <row r="33" spans="1:7" ht="25.5" x14ac:dyDescent="0.2">
      <c r="A33" s="10">
        <f t="shared" si="0"/>
        <v>31</v>
      </c>
      <c r="B33" s="2" t="s">
        <v>37</v>
      </c>
      <c r="C33" s="5">
        <v>50</v>
      </c>
      <c r="D33" s="5">
        <v>362.5</v>
      </c>
      <c r="E33" s="11"/>
      <c r="F33" s="12"/>
      <c r="G33" s="10"/>
    </row>
    <row r="34" spans="1:7" ht="25.5" x14ac:dyDescent="0.2">
      <c r="A34" s="10">
        <f t="shared" si="0"/>
        <v>32</v>
      </c>
      <c r="B34" s="2" t="s">
        <v>99</v>
      </c>
      <c r="C34" s="5">
        <v>75</v>
      </c>
      <c r="D34" s="5">
        <v>250.13</v>
      </c>
      <c r="E34" s="11"/>
      <c r="F34" s="13" t="s">
        <v>108</v>
      </c>
      <c r="G34" s="10" t="s">
        <v>108</v>
      </c>
    </row>
    <row r="35" spans="1:7" ht="25.5" x14ac:dyDescent="0.2">
      <c r="A35" s="10">
        <f t="shared" si="0"/>
        <v>33</v>
      </c>
      <c r="B35" s="2" t="s">
        <v>38</v>
      </c>
      <c r="C35" s="5">
        <v>1200</v>
      </c>
      <c r="D35" s="5">
        <v>636</v>
      </c>
      <c r="E35" s="11"/>
      <c r="F35" s="12"/>
      <c r="G35" s="10"/>
    </row>
    <row r="36" spans="1:7" ht="51" x14ac:dyDescent="0.2">
      <c r="A36" s="10">
        <f t="shared" si="0"/>
        <v>34</v>
      </c>
      <c r="B36" s="2" t="s">
        <v>39</v>
      </c>
      <c r="C36" s="5">
        <v>20</v>
      </c>
      <c r="D36" s="5">
        <v>499.93</v>
      </c>
      <c r="E36" s="11"/>
      <c r="F36" s="13" t="s">
        <v>108</v>
      </c>
      <c r="G36" s="10" t="s">
        <v>108</v>
      </c>
    </row>
    <row r="37" spans="1:7" ht="25.5" x14ac:dyDescent="0.2">
      <c r="A37" s="10">
        <f t="shared" si="0"/>
        <v>35</v>
      </c>
      <c r="B37" s="2" t="s">
        <v>40</v>
      </c>
      <c r="C37" s="5">
        <v>120</v>
      </c>
      <c r="D37" s="6">
        <v>1144.5</v>
      </c>
      <c r="E37" s="11"/>
      <c r="F37" s="13" t="s">
        <v>108</v>
      </c>
      <c r="G37" s="10" t="s">
        <v>108</v>
      </c>
    </row>
    <row r="38" spans="1:7" ht="25.5" x14ac:dyDescent="0.2">
      <c r="A38" s="10">
        <f t="shared" si="0"/>
        <v>36</v>
      </c>
      <c r="B38" s="2" t="s">
        <v>41</v>
      </c>
      <c r="C38" s="5">
        <v>20</v>
      </c>
      <c r="D38" s="5">
        <v>28</v>
      </c>
      <c r="E38" s="11"/>
      <c r="F38" s="12"/>
      <c r="G38" s="10"/>
    </row>
    <row r="39" spans="1:7" ht="25.5" x14ac:dyDescent="0.2">
      <c r="A39" s="10">
        <f t="shared" si="0"/>
        <v>37</v>
      </c>
      <c r="B39" s="2" t="s">
        <v>42</v>
      </c>
      <c r="C39" s="5">
        <v>50</v>
      </c>
      <c r="D39" s="5">
        <v>174.88</v>
      </c>
      <c r="E39" s="11"/>
      <c r="F39" s="12"/>
      <c r="G39" s="10"/>
    </row>
    <row r="40" spans="1:7" ht="25.5" x14ac:dyDescent="0.2">
      <c r="A40" s="10">
        <f t="shared" si="0"/>
        <v>38</v>
      </c>
      <c r="B40" s="2" t="s">
        <v>43</v>
      </c>
      <c r="C40" s="5">
        <v>10</v>
      </c>
      <c r="D40" s="5">
        <v>183.57</v>
      </c>
      <c r="E40" s="11"/>
      <c r="F40" s="13" t="s">
        <v>108</v>
      </c>
      <c r="G40" s="10" t="s">
        <v>108</v>
      </c>
    </row>
    <row r="41" spans="1:7" ht="25.5" x14ac:dyDescent="0.2">
      <c r="A41" s="10">
        <f t="shared" si="0"/>
        <v>39</v>
      </c>
      <c r="B41" s="2" t="s">
        <v>44</v>
      </c>
      <c r="C41" s="5">
        <v>250</v>
      </c>
      <c r="D41" s="5">
        <v>635</v>
      </c>
      <c r="E41" s="11"/>
      <c r="F41" s="12"/>
      <c r="G41" s="10"/>
    </row>
    <row r="42" spans="1:7" ht="25.5" x14ac:dyDescent="0.2">
      <c r="A42" s="10">
        <f t="shared" si="0"/>
        <v>40</v>
      </c>
      <c r="B42" s="2" t="s">
        <v>45</v>
      </c>
      <c r="C42" s="5">
        <v>10</v>
      </c>
      <c r="D42" s="5">
        <v>133.69999999999999</v>
      </c>
      <c r="E42" s="11"/>
      <c r="F42" s="13" t="s">
        <v>108</v>
      </c>
      <c r="G42" s="10" t="s">
        <v>108</v>
      </c>
    </row>
    <row r="43" spans="1:7" ht="25.5" x14ac:dyDescent="0.2">
      <c r="A43" s="10">
        <f t="shared" si="0"/>
        <v>41</v>
      </c>
      <c r="B43" s="2" t="s">
        <v>46</v>
      </c>
      <c r="C43" s="5">
        <v>400</v>
      </c>
      <c r="D43" s="5">
        <v>380</v>
      </c>
      <c r="E43" s="11"/>
      <c r="F43" s="12"/>
      <c r="G43" s="10"/>
    </row>
    <row r="44" spans="1:7" ht="25.5" x14ac:dyDescent="0.2">
      <c r="A44" s="10">
        <f t="shared" si="0"/>
        <v>42</v>
      </c>
      <c r="B44" s="2" t="s">
        <v>47</v>
      </c>
      <c r="C44" s="5">
        <v>36</v>
      </c>
      <c r="D44" s="5">
        <v>963.12</v>
      </c>
      <c r="E44" s="11"/>
      <c r="F44" s="12"/>
      <c r="G44" s="10"/>
    </row>
    <row r="45" spans="1:7" ht="25.5" x14ac:dyDescent="0.2">
      <c r="A45" s="10">
        <f t="shared" si="0"/>
        <v>43</v>
      </c>
      <c r="B45" s="2" t="s">
        <v>48</v>
      </c>
      <c r="C45" s="5">
        <v>2000</v>
      </c>
      <c r="D45" s="6">
        <v>2960</v>
      </c>
      <c r="E45" s="11"/>
      <c r="F45" s="12"/>
      <c r="G45" s="10"/>
    </row>
    <row r="46" spans="1:7" ht="25.5" x14ac:dyDescent="0.2">
      <c r="A46" s="10">
        <f t="shared" si="0"/>
        <v>44</v>
      </c>
      <c r="B46" s="2" t="s">
        <v>49</v>
      </c>
      <c r="C46" s="5">
        <v>35</v>
      </c>
      <c r="D46" s="5">
        <v>485.01</v>
      </c>
      <c r="E46" s="11"/>
      <c r="F46" s="12"/>
      <c r="G46" s="10"/>
    </row>
    <row r="47" spans="1:7" ht="25.5" x14ac:dyDescent="0.2">
      <c r="A47" s="10">
        <f t="shared" si="0"/>
        <v>45</v>
      </c>
      <c r="B47" s="2" t="s">
        <v>50</v>
      </c>
      <c r="C47" s="5">
        <v>1000</v>
      </c>
      <c r="D47" s="6">
        <v>1255</v>
      </c>
      <c r="E47" s="11"/>
      <c r="F47" s="12"/>
      <c r="G47" s="10"/>
    </row>
    <row r="48" spans="1:7" ht="25.5" x14ac:dyDescent="0.2">
      <c r="A48" s="10">
        <f t="shared" si="0"/>
        <v>46</v>
      </c>
      <c r="B48" s="2" t="s">
        <v>51</v>
      </c>
      <c r="C48" s="5">
        <v>100</v>
      </c>
      <c r="D48" s="5">
        <v>217.5</v>
      </c>
      <c r="E48" s="11"/>
      <c r="F48" s="13" t="s">
        <v>108</v>
      </c>
      <c r="G48" s="10" t="s">
        <v>108</v>
      </c>
    </row>
    <row r="49" spans="1:7" ht="25.5" x14ac:dyDescent="0.2">
      <c r="A49" s="10">
        <f t="shared" si="0"/>
        <v>47</v>
      </c>
      <c r="B49" s="2" t="s">
        <v>52</v>
      </c>
      <c r="C49" s="5">
        <v>1200</v>
      </c>
      <c r="D49" s="6">
        <v>2652</v>
      </c>
      <c r="E49" s="11"/>
      <c r="F49" s="12"/>
      <c r="G49" s="10"/>
    </row>
    <row r="50" spans="1:7" ht="25.5" x14ac:dyDescent="0.2">
      <c r="A50" s="10">
        <f t="shared" si="0"/>
        <v>48</v>
      </c>
      <c r="B50" s="2" t="s">
        <v>53</v>
      </c>
      <c r="C50" s="5">
        <v>5</v>
      </c>
      <c r="D50" s="6">
        <v>1258</v>
      </c>
      <c r="E50" s="11"/>
      <c r="F50" s="13" t="s">
        <v>108</v>
      </c>
      <c r="G50" s="10" t="s">
        <v>108</v>
      </c>
    </row>
    <row r="51" spans="1:7" ht="25.5" x14ac:dyDescent="0.2">
      <c r="A51" s="10">
        <f t="shared" si="0"/>
        <v>49</v>
      </c>
      <c r="B51" s="2" t="s">
        <v>54</v>
      </c>
      <c r="C51" s="5">
        <v>250</v>
      </c>
      <c r="D51" s="6">
        <v>4540</v>
      </c>
      <c r="E51" s="11"/>
      <c r="F51" s="13" t="s">
        <v>108</v>
      </c>
      <c r="G51" s="10" t="s">
        <v>108</v>
      </c>
    </row>
    <row r="52" spans="1:7" ht="25.5" x14ac:dyDescent="0.2">
      <c r="A52" s="10">
        <f t="shared" si="0"/>
        <v>50</v>
      </c>
      <c r="B52" s="2" t="s">
        <v>55</v>
      </c>
      <c r="C52" s="5">
        <v>250</v>
      </c>
      <c r="D52" s="5">
        <v>505.63</v>
      </c>
      <c r="E52" s="11"/>
      <c r="F52" s="13" t="s">
        <v>108</v>
      </c>
      <c r="G52" s="10" t="s">
        <v>108</v>
      </c>
    </row>
    <row r="53" spans="1:7" ht="25.5" x14ac:dyDescent="0.2">
      <c r="A53" s="10">
        <f t="shared" si="0"/>
        <v>51</v>
      </c>
      <c r="B53" s="2" t="s">
        <v>56</v>
      </c>
      <c r="C53" s="5">
        <v>120</v>
      </c>
      <c r="D53" s="6">
        <v>1996.2</v>
      </c>
      <c r="E53" s="11"/>
      <c r="F53" s="12"/>
      <c r="G53" s="10"/>
    </row>
    <row r="54" spans="1:7" ht="25.5" x14ac:dyDescent="0.2">
      <c r="A54" s="10">
        <f t="shared" si="0"/>
        <v>52</v>
      </c>
      <c r="B54" s="2" t="s">
        <v>57</v>
      </c>
      <c r="C54" s="5">
        <v>10</v>
      </c>
      <c r="D54" s="5">
        <v>149.4</v>
      </c>
      <c r="E54" s="11"/>
      <c r="F54" s="13" t="s">
        <v>108</v>
      </c>
      <c r="G54" s="10" t="s">
        <v>108</v>
      </c>
    </row>
    <row r="55" spans="1:7" ht="25.5" x14ac:dyDescent="0.2">
      <c r="A55" s="10">
        <f t="shared" si="0"/>
        <v>53</v>
      </c>
      <c r="B55" s="2" t="s">
        <v>58</v>
      </c>
      <c r="C55" s="5">
        <v>1000</v>
      </c>
      <c r="D55" s="5">
        <v>590</v>
      </c>
      <c r="E55" s="11"/>
      <c r="F55" s="12"/>
      <c r="G55" s="10"/>
    </row>
    <row r="56" spans="1:7" ht="25.5" x14ac:dyDescent="0.2">
      <c r="A56" s="10">
        <f t="shared" si="0"/>
        <v>54</v>
      </c>
      <c r="B56" s="2" t="s">
        <v>59</v>
      </c>
      <c r="C56" s="5">
        <v>200</v>
      </c>
      <c r="D56" s="5">
        <v>916</v>
      </c>
      <c r="E56" s="11"/>
      <c r="F56" s="12"/>
      <c r="G56" s="10"/>
    </row>
    <row r="57" spans="1:7" ht="25.5" x14ac:dyDescent="0.2">
      <c r="A57" s="10">
        <f t="shared" si="0"/>
        <v>55</v>
      </c>
      <c r="B57" s="2" t="s">
        <v>60</v>
      </c>
      <c r="C57" s="5">
        <v>10</v>
      </c>
      <c r="D57" s="5">
        <v>224</v>
      </c>
      <c r="E57" s="11"/>
      <c r="F57" s="13" t="s">
        <v>8</v>
      </c>
      <c r="G57" s="10" t="s">
        <v>8</v>
      </c>
    </row>
    <row r="58" spans="1:7" ht="25.5" x14ac:dyDescent="0.2">
      <c r="A58" s="10">
        <f t="shared" si="0"/>
        <v>56</v>
      </c>
      <c r="B58" s="2" t="s">
        <v>100</v>
      </c>
      <c r="C58" s="5">
        <v>100</v>
      </c>
      <c r="D58" s="5">
        <v>322</v>
      </c>
      <c r="E58" s="11"/>
      <c r="F58" s="12"/>
      <c r="G58" s="10"/>
    </row>
    <row r="59" spans="1:7" ht="25.5" x14ac:dyDescent="0.2">
      <c r="A59" s="10">
        <f t="shared" si="0"/>
        <v>57</v>
      </c>
      <c r="B59" s="2" t="s">
        <v>101</v>
      </c>
      <c r="C59" s="5">
        <v>200</v>
      </c>
      <c r="D59" s="5">
        <v>505</v>
      </c>
      <c r="E59" s="11"/>
      <c r="F59" s="13" t="s">
        <v>108</v>
      </c>
      <c r="G59" s="10" t="s">
        <v>108</v>
      </c>
    </row>
    <row r="60" spans="1:7" ht="25.5" x14ac:dyDescent="0.2">
      <c r="A60" s="10">
        <f t="shared" si="0"/>
        <v>58</v>
      </c>
      <c r="B60" s="2" t="s">
        <v>61</v>
      </c>
      <c r="C60" s="5">
        <v>120</v>
      </c>
      <c r="D60" s="6">
        <v>8352.6</v>
      </c>
      <c r="E60" s="11"/>
      <c r="F60" s="13" t="s">
        <v>108</v>
      </c>
      <c r="G60" s="10" t="s">
        <v>108</v>
      </c>
    </row>
    <row r="61" spans="1:7" ht="25.5" x14ac:dyDescent="0.2">
      <c r="A61" s="10">
        <f t="shared" si="0"/>
        <v>59</v>
      </c>
      <c r="B61" s="2" t="s">
        <v>62</v>
      </c>
      <c r="C61" s="5">
        <v>50</v>
      </c>
      <c r="D61" s="6">
        <v>1611</v>
      </c>
      <c r="E61" s="11"/>
      <c r="F61" s="12"/>
      <c r="G61" s="10"/>
    </row>
    <row r="62" spans="1:7" ht="25.5" x14ac:dyDescent="0.2">
      <c r="A62" s="10">
        <f t="shared" si="0"/>
        <v>60</v>
      </c>
      <c r="B62" s="2" t="s">
        <v>63</v>
      </c>
      <c r="C62" s="5">
        <v>500</v>
      </c>
      <c r="D62" s="6">
        <v>41836.67</v>
      </c>
      <c r="E62" s="11"/>
      <c r="F62" s="13" t="s">
        <v>108</v>
      </c>
      <c r="G62" s="10" t="s">
        <v>108</v>
      </c>
    </row>
    <row r="63" spans="1:7" ht="51" x14ac:dyDescent="0.2">
      <c r="A63" s="10">
        <f t="shared" si="0"/>
        <v>61</v>
      </c>
      <c r="B63" s="2" t="s">
        <v>64</v>
      </c>
      <c r="C63" s="5">
        <v>200</v>
      </c>
      <c r="D63" s="5">
        <v>692</v>
      </c>
      <c r="E63" s="11"/>
      <c r="F63" s="13" t="s">
        <v>108</v>
      </c>
      <c r="G63" s="10" t="s">
        <v>108</v>
      </c>
    </row>
    <row r="64" spans="1:7" ht="25.5" x14ac:dyDescent="0.2">
      <c r="A64" s="10">
        <f t="shared" si="0"/>
        <v>62</v>
      </c>
      <c r="B64" s="2" t="s">
        <v>65</v>
      </c>
      <c r="C64" s="5">
        <v>50</v>
      </c>
      <c r="D64" s="6">
        <v>4614</v>
      </c>
      <c r="E64" s="11"/>
      <c r="F64" s="12"/>
      <c r="G64" s="10"/>
    </row>
    <row r="65" spans="1:7" ht="38.25" x14ac:dyDescent="0.2">
      <c r="A65" s="10">
        <f t="shared" si="0"/>
        <v>63</v>
      </c>
      <c r="B65" s="2" t="s">
        <v>66</v>
      </c>
      <c r="C65" s="5">
        <v>3</v>
      </c>
      <c r="D65" s="5">
        <v>60.78</v>
      </c>
      <c r="E65" s="11"/>
      <c r="F65" s="13" t="s">
        <v>108</v>
      </c>
      <c r="G65" s="10" t="s">
        <v>108</v>
      </c>
    </row>
    <row r="66" spans="1:7" ht="25.5" x14ac:dyDescent="0.2">
      <c r="A66" s="10">
        <f t="shared" si="0"/>
        <v>64</v>
      </c>
      <c r="B66" s="2" t="s">
        <v>67</v>
      </c>
      <c r="C66" s="5">
        <v>120</v>
      </c>
      <c r="D66" s="5">
        <v>324</v>
      </c>
      <c r="E66" s="11"/>
      <c r="F66" s="12"/>
      <c r="G66" s="10"/>
    </row>
    <row r="67" spans="1:7" ht="25.5" x14ac:dyDescent="0.2">
      <c r="A67" s="10">
        <f t="shared" si="0"/>
        <v>65</v>
      </c>
      <c r="B67" s="2" t="s">
        <v>68</v>
      </c>
      <c r="C67" s="5">
        <v>100</v>
      </c>
      <c r="D67" s="5">
        <v>195.25</v>
      </c>
      <c r="E67" s="11"/>
      <c r="F67" s="12"/>
      <c r="G67" s="10"/>
    </row>
    <row r="68" spans="1:7" ht="25.5" x14ac:dyDescent="0.2">
      <c r="A68" s="10">
        <f t="shared" si="0"/>
        <v>66</v>
      </c>
      <c r="B68" s="2" t="s">
        <v>69</v>
      </c>
      <c r="C68" s="5">
        <v>30</v>
      </c>
      <c r="D68" s="6">
        <v>2762.5</v>
      </c>
      <c r="E68" s="11"/>
      <c r="F68" s="13" t="s">
        <v>108</v>
      </c>
      <c r="G68" s="10" t="s">
        <v>108</v>
      </c>
    </row>
    <row r="69" spans="1:7" ht="25.5" x14ac:dyDescent="0.2">
      <c r="A69" s="10">
        <f t="shared" ref="A69:A100" si="1">A68+1</f>
        <v>67</v>
      </c>
      <c r="B69" s="2" t="s">
        <v>70</v>
      </c>
      <c r="C69" s="5">
        <v>48</v>
      </c>
      <c r="D69" s="5">
        <v>325.32</v>
      </c>
      <c r="E69" s="11"/>
      <c r="F69" s="13" t="s">
        <v>108</v>
      </c>
      <c r="G69" s="10" t="s">
        <v>108</v>
      </c>
    </row>
    <row r="70" spans="1:7" ht="25.5" x14ac:dyDescent="0.2">
      <c r="A70" s="10">
        <f t="shared" si="1"/>
        <v>68</v>
      </c>
      <c r="B70" s="2" t="s">
        <v>71</v>
      </c>
      <c r="C70" s="5">
        <v>200</v>
      </c>
      <c r="D70" s="5">
        <v>387.5</v>
      </c>
      <c r="E70" s="11"/>
      <c r="F70" s="12"/>
      <c r="G70" s="10"/>
    </row>
    <row r="71" spans="1:7" x14ac:dyDescent="0.2">
      <c r="A71" s="10">
        <f t="shared" si="1"/>
        <v>69</v>
      </c>
      <c r="B71" s="2" t="s">
        <v>72</v>
      </c>
      <c r="C71" s="5">
        <v>20</v>
      </c>
      <c r="D71" s="5">
        <v>258</v>
      </c>
      <c r="E71" s="11"/>
      <c r="F71" s="12"/>
      <c r="G71" s="10"/>
    </row>
    <row r="72" spans="1:7" ht="25.5" x14ac:dyDescent="0.2">
      <c r="A72" s="10">
        <f t="shared" si="1"/>
        <v>70</v>
      </c>
      <c r="B72" s="2" t="s">
        <v>73</v>
      </c>
      <c r="C72" s="5">
        <v>40</v>
      </c>
      <c r="D72" s="5">
        <v>494.13</v>
      </c>
      <c r="E72" s="11"/>
      <c r="F72" s="13" t="s">
        <v>108</v>
      </c>
      <c r="G72" s="10" t="s">
        <v>108</v>
      </c>
    </row>
    <row r="73" spans="1:7" ht="25.5" x14ac:dyDescent="0.2">
      <c r="A73" s="10">
        <f t="shared" si="1"/>
        <v>71</v>
      </c>
      <c r="B73" s="2" t="s">
        <v>74</v>
      </c>
      <c r="C73" s="5">
        <v>500</v>
      </c>
      <c r="D73" s="6">
        <v>3820</v>
      </c>
      <c r="E73" s="11"/>
      <c r="F73" s="13" t="s">
        <v>108</v>
      </c>
      <c r="G73" s="10" t="s">
        <v>108</v>
      </c>
    </row>
    <row r="74" spans="1:7" ht="25.5" x14ac:dyDescent="0.2">
      <c r="A74" s="10">
        <f t="shared" si="1"/>
        <v>72</v>
      </c>
      <c r="B74" s="2" t="s">
        <v>75</v>
      </c>
      <c r="C74" s="5">
        <v>20</v>
      </c>
      <c r="D74" s="6">
        <v>4580.7</v>
      </c>
      <c r="E74" s="11"/>
      <c r="F74" s="13" t="s">
        <v>108</v>
      </c>
      <c r="G74" s="10" t="s">
        <v>108</v>
      </c>
    </row>
    <row r="75" spans="1:7" ht="25.5" x14ac:dyDescent="0.2">
      <c r="A75" s="10">
        <f t="shared" si="1"/>
        <v>73</v>
      </c>
      <c r="B75" s="2" t="s">
        <v>102</v>
      </c>
      <c r="C75" s="5">
        <v>400</v>
      </c>
      <c r="D75" s="5">
        <v>121</v>
      </c>
      <c r="E75" s="11"/>
      <c r="F75" s="12"/>
      <c r="G75" s="10"/>
    </row>
    <row r="76" spans="1:7" ht="25.5" x14ac:dyDescent="0.2">
      <c r="A76" s="10">
        <f t="shared" si="1"/>
        <v>74</v>
      </c>
      <c r="B76" s="2" t="s">
        <v>103</v>
      </c>
      <c r="C76" s="5">
        <v>400</v>
      </c>
      <c r="D76" s="5">
        <v>111</v>
      </c>
      <c r="E76" s="11"/>
      <c r="F76" s="12"/>
      <c r="G76" s="10"/>
    </row>
    <row r="77" spans="1:7" ht="25.5" x14ac:dyDescent="0.2">
      <c r="A77" s="10">
        <f t="shared" si="1"/>
        <v>75</v>
      </c>
      <c r="B77" s="2" t="s">
        <v>76</v>
      </c>
      <c r="C77" s="5">
        <v>24</v>
      </c>
      <c r="D77" s="5">
        <v>149.68</v>
      </c>
      <c r="E77" s="11"/>
      <c r="F77" s="13" t="s">
        <v>8</v>
      </c>
      <c r="G77" s="10" t="s">
        <v>8</v>
      </c>
    </row>
    <row r="78" spans="1:7" ht="25.5" x14ac:dyDescent="0.2">
      <c r="A78" s="10">
        <f t="shared" si="1"/>
        <v>76</v>
      </c>
      <c r="B78" s="2" t="s">
        <v>77</v>
      </c>
      <c r="C78" s="5">
        <v>300</v>
      </c>
      <c r="D78" s="5">
        <v>786</v>
      </c>
      <c r="E78" s="11"/>
      <c r="F78" s="13" t="s">
        <v>8</v>
      </c>
      <c r="G78" s="10" t="s">
        <v>8</v>
      </c>
    </row>
    <row r="79" spans="1:7" ht="25.5" x14ac:dyDescent="0.2">
      <c r="A79" s="10">
        <f t="shared" si="1"/>
        <v>77</v>
      </c>
      <c r="B79" s="2" t="s">
        <v>78</v>
      </c>
      <c r="C79" s="5">
        <v>1000</v>
      </c>
      <c r="D79" s="5">
        <v>290</v>
      </c>
      <c r="E79" s="11"/>
      <c r="F79" s="12"/>
      <c r="G79" s="10"/>
    </row>
    <row r="80" spans="1:7" ht="38.25" x14ac:dyDescent="0.2">
      <c r="A80" s="10">
        <f t="shared" si="1"/>
        <v>78</v>
      </c>
      <c r="B80" s="2" t="s">
        <v>79</v>
      </c>
      <c r="C80" s="5">
        <v>10</v>
      </c>
      <c r="D80" s="5">
        <v>175.6</v>
      </c>
      <c r="E80" s="11"/>
      <c r="F80" s="12"/>
      <c r="G80" s="10"/>
    </row>
    <row r="81" spans="1:7" ht="38.25" x14ac:dyDescent="0.2">
      <c r="A81" s="10">
        <f t="shared" si="1"/>
        <v>79</v>
      </c>
      <c r="B81" s="2" t="s">
        <v>80</v>
      </c>
      <c r="C81" s="5">
        <v>5</v>
      </c>
      <c r="D81" s="5">
        <v>24.98</v>
      </c>
      <c r="E81" s="11"/>
      <c r="F81" s="12"/>
      <c r="G81" s="10"/>
    </row>
    <row r="82" spans="1:7" ht="38.25" x14ac:dyDescent="0.2">
      <c r="A82" s="10">
        <f t="shared" si="1"/>
        <v>80</v>
      </c>
      <c r="B82" s="2" t="s">
        <v>81</v>
      </c>
      <c r="C82" s="5">
        <v>900</v>
      </c>
      <c r="D82" s="6">
        <v>3539.25</v>
      </c>
      <c r="E82" s="11"/>
      <c r="F82" s="12"/>
      <c r="G82" s="10"/>
    </row>
    <row r="83" spans="1:7" ht="25.5" x14ac:dyDescent="0.2">
      <c r="A83" s="10">
        <f t="shared" si="1"/>
        <v>81</v>
      </c>
      <c r="B83" s="2" t="s">
        <v>82</v>
      </c>
      <c r="C83" s="5">
        <v>480</v>
      </c>
      <c r="D83" s="6">
        <v>1812.8</v>
      </c>
      <c r="E83" s="11"/>
      <c r="F83" s="12"/>
      <c r="G83" s="10"/>
    </row>
    <row r="84" spans="1:7" ht="38.25" x14ac:dyDescent="0.2">
      <c r="A84" s="10">
        <f t="shared" si="1"/>
        <v>82</v>
      </c>
      <c r="B84" s="2" t="s">
        <v>83</v>
      </c>
      <c r="C84" s="5">
        <v>100</v>
      </c>
      <c r="D84" s="5">
        <v>250.33</v>
      </c>
      <c r="E84" s="11"/>
      <c r="F84" s="13" t="s">
        <v>108</v>
      </c>
      <c r="G84" s="10" t="s">
        <v>108</v>
      </c>
    </row>
    <row r="85" spans="1:7" ht="25.5" x14ac:dyDescent="0.2">
      <c r="A85" s="10">
        <f t="shared" si="1"/>
        <v>83</v>
      </c>
      <c r="B85" s="2" t="s">
        <v>104</v>
      </c>
      <c r="C85" s="5">
        <v>480</v>
      </c>
      <c r="D85" s="6">
        <v>1355.2</v>
      </c>
      <c r="E85" s="11"/>
      <c r="F85" s="13" t="s">
        <v>8</v>
      </c>
      <c r="G85" s="10" t="s">
        <v>8</v>
      </c>
    </row>
    <row r="86" spans="1:7" ht="25.5" x14ac:dyDescent="0.2">
      <c r="A86" s="10">
        <f t="shared" si="1"/>
        <v>84</v>
      </c>
      <c r="B86" s="2" t="s">
        <v>105</v>
      </c>
      <c r="C86" s="5">
        <v>2500</v>
      </c>
      <c r="D86" s="6">
        <v>5266.67</v>
      </c>
      <c r="E86" s="11"/>
      <c r="F86" s="13" t="s">
        <v>8</v>
      </c>
      <c r="G86" s="10" t="s">
        <v>8</v>
      </c>
    </row>
    <row r="87" spans="1:7" ht="38.25" x14ac:dyDescent="0.2">
      <c r="A87" s="10">
        <f t="shared" si="1"/>
        <v>85</v>
      </c>
      <c r="B87" s="2" t="s">
        <v>106</v>
      </c>
      <c r="C87" s="5">
        <v>2000</v>
      </c>
      <c r="D87" s="6">
        <v>3860</v>
      </c>
      <c r="E87" s="11"/>
      <c r="F87" s="13" t="s">
        <v>8</v>
      </c>
      <c r="G87" s="10" t="s">
        <v>8</v>
      </c>
    </row>
    <row r="88" spans="1:7" ht="63.75" x14ac:dyDescent="0.2">
      <c r="A88" s="10">
        <f t="shared" si="1"/>
        <v>86</v>
      </c>
      <c r="B88" s="2" t="s">
        <v>95</v>
      </c>
      <c r="C88" s="5">
        <v>150</v>
      </c>
      <c r="D88" s="6">
        <v>1043.25</v>
      </c>
      <c r="E88" s="11"/>
      <c r="F88" s="12"/>
      <c r="G88" s="10"/>
    </row>
    <row r="89" spans="1:7" ht="38.25" x14ac:dyDescent="0.2">
      <c r="A89" s="10">
        <f t="shared" si="1"/>
        <v>87</v>
      </c>
      <c r="B89" s="2" t="s">
        <v>84</v>
      </c>
      <c r="C89" s="5">
        <v>100</v>
      </c>
      <c r="D89" s="5">
        <v>413.33</v>
      </c>
      <c r="E89" s="11"/>
      <c r="F89" s="13" t="s">
        <v>108</v>
      </c>
      <c r="G89" s="10" t="s">
        <v>108</v>
      </c>
    </row>
    <row r="90" spans="1:7" ht="38.25" x14ac:dyDescent="0.2">
      <c r="A90" s="10">
        <f t="shared" si="1"/>
        <v>88</v>
      </c>
      <c r="B90" s="2" t="s">
        <v>85</v>
      </c>
      <c r="C90" s="5">
        <v>150</v>
      </c>
      <c r="D90" s="6">
        <v>1535.63</v>
      </c>
      <c r="E90" s="11"/>
      <c r="F90" s="12"/>
      <c r="G90" s="10"/>
    </row>
    <row r="91" spans="1:7" ht="25.5" x14ac:dyDescent="0.2">
      <c r="A91" s="10">
        <f t="shared" si="1"/>
        <v>89</v>
      </c>
      <c r="B91" s="2" t="s">
        <v>86</v>
      </c>
      <c r="C91" s="5">
        <v>400</v>
      </c>
      <c r="D91" s="5">
        <v>201.5</v>
      </c>
      <c r="E91" s="11"/>
      <c r="F91" s="12"/>
      <c r="G91" s="10"/>
    </row>
    <row r="92" spans="1:7" ht="25.5" x14ac:dyDescent="0.2">
      <c r="A92" s="10">
        <f t="shared" si="1"/>
        <v>90</v>
      </c>
      <c r="B92" s="2" t="s">
        <v>107</v>
      </c>
      <c r="C92" s="5">
        <v>100</v>
      </c>
      <c r="D92" s="5">
        <v>607.75</v>
      </c>
      <c r="E92" s="11"/>
      <c r="F92" s="12"/>
      <c r="G92" s="10"/>
    </row>
    <row r="93" spans="1:7" ht="25.5" x14ac:dyDescent="0.2">
      <c r="A93" s="10">
        <f t="shared" si="1"/>
        <v>91</v>
      </c>
      <c r="B93" s="2" t="s">
        <v>87</v>
      </c>
      <c r="C93" s="5">
        <v>1000</v>
      </c>
      <c r="D93" s="6">
        <v>3490</v>
      </c>
      <c r="E93" s="11"/>
      <c r="F93" s="12"/>
      <c r="G93" s="10"/>
    </row>
    <row r="94" spans="1:7" ht="25.5" x14ac:dyDescent="0.2">
      <c r="A94" s="10">
        <f t="shared" si="1"/>
        <v>92</v>
      </c>
      <c r="B94" s="2" t="s">
        <v>88</v>
      </c>
      <c r="C94" s="5">
        <v>25</v>
      </c>
      <c r="D94" s="5">
        <v>522.83000000000004</v>
      </c>
      <c r="E94" s="11"/>
      <c r="F94" s="13" t="s">
        <v>108</v>
      </c>
      <c r="G94" s="10" t="s">
        <v>108</v>
      </c>
    </row>
    <row r="95" spans="1:7" ht="25.5" x14ac:dyDescent="0.2">
      <c r="A95" s="10">
        <f t="shared" si="1"/>
        <v>93</v>
      </c>
      <c r="B95" s="2" t="s">
        <v>89</v>
      </c>
      <c r="C95" s="5">
        <v>10</v>
      </c>
      <c r="D95" s="5">
        <v>361.67</v>
      </c>
      <c r="E95" s="11"/>
      <c r="F95" s="12"/>
      <c r="G95" s="10"/>
    </row>
    <row r="96" spans="1:7" ht="38.25" x14ac:dyDescent="0.2">
      <c r="A96" s="10">
        <f t="shared" si="1"/>
        <v>94</v>
      </c>
      <c r="B96" s="2" t="s">
        <v>90</v>
      </c>
      <c r="C96" s="5">
        <v>10</v>
      </c>
      <c r="D96" s="6">
        <v>1017</v>
      </c>
      <c r="E96" s="11"/>
      <c r="F96" s="13" t="s">
        <v>108</v>
      </c>
      <c r="G96" s="10" t="s">
        <v>108</v>
      </c>
    </row>
    <row r="97" spans="1:7" ht="38.25" x14ac:dyDescent="0.2">
      <c r="A97" s="10">
        <f t="shared" si="1"/>
        <v>95</v>
      </c>
      <c r="B97" s="2" t="s">
        <v>91</v>
      </c>
      <c r="C97" s="5">
        <v>5</v>
      </c>
      <c r="D97" s="5">
        <v>696.25</v>
      </c>
      <c r="E97" s="11"/>
      <c r="F97" s="13" t="s">
        <v>108</v>
      </c>
      <c r="G97" s="10" t="s">
        <v>108</v>
      </c>
    </row>
    <row r="98" spans="1:7" ht="38.25" x14ac:dyDescent="0.2">
      <c r="A98" s="10">
        <f t="shared" si="1"/>
        <v>96</v>
      </c>
      <c r="B98" s="2" t="s">
        <v>92</v>
      </c>
      <c r="C98" s="5">
        <v>20</v>
      </c>
      <c r="D98" s="6">
        <v>2377.67</v>
      </c>
      <c r="E98" s="11"/>
      <c r="F98" s="13" t="s">
        <v>108</v>
      </c>
      <c r="G98" s="10" t="s">
        <v>108</v>
      </c>
    </row>
    <row r="99" spans="1:7" x14ac:dyDescent="0.2">
      <c r="A99" s="10">
        <f t="shared" si="1"/>
        <v>97</v>
      </c>
      <c r="B99" s="2" t="s">
        <v>93</v>
      </c>
      <c r="C99" s="5">
        <v>2000</v>
      </c>
      <c r="D99" s="6">
        <v>2640</v>
      </c>
      <c r="E99" s="11"/>
      <c r="F99" s="12"/>
      <c r="G99" s="10"/>
    </row>
    <row r="100" spans="1:7" ht="25.5" x14ac:dyDescent="0.2">
      <c r="A100" s="10">
        <f t="shared" si="1"/>
        <v>98</v>
      </c>
      <c r="B100" s="2" t="s">
        <v>94</v>
      </c>
      <c r="C100" s="5">
        <v>500</v>
      </c>
      <c r="D100" s="5">
        <v>885</v>
      </c>
      <c r="E100" s="11"/>
      <c r="F100" s="12"/>
      <c r="G100" s="10"/>
    </row>
    <row r="101" spans="1:7" x14ac:dyDescent="0.2">
      <c r="A101" s="8" t="s">
        <v>4</v>
      </c>
      <c r="B101" s="14"/>
      <c r="C101" s="15"/>
      <c r="D101" s="16">
        <f>SUM(D3:D100)</f>
        <v>172458.52000000002</v>
      </c>
      <c r="E101" s="17">
        <f>SUM(E3:E100)</f>
        <v>0</v>
      </c>
      <c r="F101" s="14"/>
      <c r="G101" s="8"/>
    </row>
    <row r="102" spans="1:7" x14ac:dyDescent="0.2">
      <c r="D102" s="20"/>
      <c r="E102" s="21"/>
    </row>
    <row r="103" spans="1:7" x14ac:dyDescent="0.2">
      <c r="E103" s="22"/>
    </row>
    <row r="104" spans="1:7" x14ac:dyDescent="0.2">
      <c r="E104" s="21"/>
    </row>
  </sheetData>
  <mergeCells count="1">
    <mergeCell ref="A1:G1"/>
  </mergeCells>
  <pageMargins left="0.39370078740157483" right="0.39370078740157483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8"/>
  <sheetViews>
    <sheetView topLeftCell="A89" workbookViewId="0">
      <selection activeCell="B1" sqref="B1:B98"/>
    </sheetView>
  </sheetViews>
  <sheetFormatPr defaultRowHeight="15" x14ac:dyDescent="0.25"/>
  <cols>
    <col min="2" max="2" width="9.85546875" bestFit="1" customWidth="1"/>
    <col min="3" max="3" width="9.140625" style="1"/>
  </cols>
  <sheetData>
    <row r="1" spans="2:2" ht="15.75" thickBot="1" x14ac:dyDescent="0.3">
      <c r="B1" s="3">
        <v>1875</v>
      </c>
    </row>
    <row r="2" spans="2:2" ht="15.75" thickBot="1" x14ac:dyDescent="0.3">
      <c r="B2" s="3">
        <v>1860</v>
      </c>
    </row>
    <row r="3" spans="2:2" ht="15.75" thickBot="1" x14ac:dyDescent="0.3">
      <c r="B3" s="4">
        <v>91</v>
      </c>
    </row>
    <row r="4" spans="2:2" ht="15.75" thickBot="1" x14ac:dyDescent="0.3">
      <c r="B4" s="3">
        <v>2288.33</v>
      </c>
    </row>
    <row r="5" spans="2:2" ht="15.75" thickBot="1" x14ac:dyDescent="0.3">
      <c r="B5" s="3">
        <v>1293.5999999999999</v>
      </c>
    </row>
    <row r="6" spans="2:2" ht="15.75" thickBot="1" x14ac:dyDescent="0.3">
      <c r="B6" s="3">
        <v>1546.2</v>
      </c>
    </row>
    <row r="7" spans="2:2" ht="15.75" thickBot="1" x14ac:dyDescent="0.3">
      <c r="B7" s="4">
        <v>329.5</v>
      </c>
    </row>
    <row r="8" spans="2:2" ht="15.75" thickBot="1" x14ac:dyDescent="0.3">
      <c r="B8" s="3">
        <v>2179.8000000000002</v>
      </c>
    </row>
    <row r="9" spans="2:2" ht="15.75" thickBot="1" x14ac:dyDescent="0.3">
      <c r="B9" s="3">
        <v>7584.6</v>
      </c>
    </row>
    <row r="10" spans="2:2" ht="15.75" thickBot="1" x14ac:dyDescent="0.3">
      <c r="B10" s="4">
        <v>971.25</v>
      </c>
    </row>
    <row r="11" spans="2:2" ht="15.75" thickBot="1" x14ac:dyDescent="0.3">
      <c r="B11" s="3">
        <v>1372</v>
      </c>
    </row>
    <row r="12" spans="2:2" ht="15.75" thickBot="1" x14ac:dyDescent="0.3">
      <c r="B12" s="3">
        <v>1909.5</v>
      </c>
    </row>
    <row r="13" spans="2:2" ht="15.75" thickBot="1" x14ac:dyDescent="0.3">
      <c r="B13" s="4">
        <v>92.5</v>
      </c>
    </row>
    <row r="14" spans="2:2" ht="15.75" thickBot="1" x14ac:dyDescent="0.3">
      <c r="B14" s="3">
        <v>5648.75</v>
      </c>
    </row>
    <row r="15" spans="2:2" ht="15.75" thickBot="1" x14ac:dyDescent="0.3">
      <c r="B15" s="3">
        <v>5455</v>
      </c>
    </row>
    <row r="16" spans="2:2" ht="15.75" thickBot="1" x14ac:dyDescent="0.3">
      <c r="B16" s="4">
        <v>66.03</v>
      </c>
    </row>
    <row r="17" spans="2:2" ht="15.75" thickBot="1" x14ac:dyDescent="0.3">
      <c r="B17" s="3">
        <v>1021.52</v>
      </c>
    </row>
    <row r="18" spans="2:2" ht="15.75" thickBot="1" x14ac:dyDescent="0.3">
      <c r="B18" s="4">
        <v>385</v>
      </c>
    </row>
    <row r="19" spans="2:2" ht="15.75" thickBot="1" x14ac:dyDescent="0.3">
      <c r="B19" s="4">
        <v>925</v>
      </c>
    </row>
    <row r="20" spans="2:2" ht="15.75" thickBot="1" x14ac:dyDescent="0.3">
      <c r="B20" s="3">
        <v>1900.67</v>
      </c>
    </row>
    <row r="21" spans="2:2" ht="15.75" thickBot="1" x14ac:dyDescent="0.3">
      <c r="B21" s="4">
        <v>385.33</v>
      </c>
    </row>
    <row r="22" spans="2:2" ht="15.75" thickBot="1" x14ac:dyDescent="0.3">
      <c r="B22" s="4">
        <v>332.33</v>
      </c>
    </row>
    <row r="23" spans="2:2" ht="15.75" thickBot="1" x14ac:dyDescent="0.3">
      <c r="B23" s="4">
        <v>225.97</v>
      </c>
    </row>
    <row r="24" spans="2:2" ht="15.75" thickBot="1" x14ac:dyDescent="0.3">
      <c r="B24" s="4">
        <v>902.58</v>
      </c>
    </row>
    <row r="25" spans="2:2" ht="15.75" thickBot="1" x14ac:dyDescent="0.3">
      <c r="B25" s="4">
        <v>723.25</v>
      </c>
    </row>
    <row r="26" spans="2:2" ht="15.75" thickBot="1" x14ac:dyDescent="0.3">
      <c r="B26" s="4">
        <v>680.5</v>
      </c>
    </row>
    <row r="27" spans="2:2" ht="15.75" thickBot="1" x14ac:dyDescent="0.3">
      <c r="B27" s="4">
        <v>449</v>
      </c>
    </row>
    <row r="28" spans="2:2" ht="15.75" thickBot="1" x14ac:dyDescent="0.3">
      <c r="B28" s="4">
        <v>117.8</v>
      </c>
    </row>
    <row r="29" spans="2:2" ht="15.75" thickBot="1" x14ac:dyDescent="0.3">
      <c r="B29" s="4">
        <v>175.5</v>
      </c>
    </row>
    <row r="30" spans="2:2" ht="15.75" thickBot="1" x14ac:dyDescent="0.3">
      <c r="B30" s="3">
        <v>1855.1</v>
      </c>
    </row>
    <row r="31" spans="2:2" ht="15.75" thickBot="1" x14ac:dyDescent="0.3">
      <c r="B31" s="4">
        <v>362.5</v>
      </c>
    </row>
    <row r="32" spans="2:2" ht="15.75" thickBot="1" x14ac:dyDescent="0.3">
      <c r="B32" s="4">
        <v>250.13</v>
      </c>
    </row>
    <row r="33" spans="2:2" ht="15.75" thickBot="1" x14ac:dyDescent="0.3">
      <c r="B33" s="4">
        <v>636</v>
      </c>
    </row>
    <row r="34" spans="2:2" ht="15.75" thickBot="1" x14ac:dyDescent="0.3">
      <c r="B34" s="4">
        <v>499.93</v>
      </c>
    </row>
    <row r="35" spans="2:2" ht="15.75" thickBot="1" x14ac:dyDescent="0.3">
      <c r="B35" s="3">
        <v>1144.5</v>
      </c>
    </row>
    <row r="36" spans="2:2" ht="15.75" thickBot="1" x14ac:dyDescent="0.3">
      <c r="B36" s="4">
        <v>28</v>
      </c>
    </row>
    <row r="37" spans="2:2" ht="15.75" thickBot="1" x14ac:dyDescent="0.3">
      <c r="B37" s="4">
        <v>174.88</v>
      </c>
    </row>
    <row r="38" spans="2:2" ht="15.75" thickBot="1" x14ac:dyDescent="0.3">
      <c r="B38" s="4">
        <v>183.57</v>
      </c>
    </row>
    <row r="39" spans="2:2" ht="15.75" thickBot="1" x14ac:dyDescent="0.3">
      <c r="B39" s="4">
        <v>635</v>
      </c>
    </row>
    <row r="40" spans="2:2" ht="15.75" thickBot="1" x14ac:dyDescent="0.3">
      <c r="B40" s="4">
        <v>133.69999999999999</v>
      </c>
    </row>
    <row r="41" spans="2:2" ht="15.75" thickBot="1" x14ac:dyDescent="0.3">
      <c r="B41" s="4">
        <v>380</v>
      </c>
    </row>
    <row r="42" spans="2:2" ht="15.75" thickBot="1" x14ac:dyDescent="0.3">
      <c r="B42" s="4">
        <v>963.12</v>
      </c>
    </row>
    <row r="43" spans="2:2" ht="15.75" thickBot="1" x14ac:dyDescent="0.3">
      <c r="B43" s="3">
        <v>2960</v>
      </c>
    </row>
    <row r="44" spans="2:2" ht="15.75" thickBot="1" x14ac:dyDescent="0.3">
      <c r="B44" s="4">
        <v>485.01</v>
      </c>
    </row>
    <row r="45" spans="2:2" ht="15.75" thickBot="1" x14ac:dyDescent="0.3">
      <c r="B45" s="3">
        <v>1255</v>
      </c>
    </row>
    <row r="46" spans="2:2" ht="15.75" thickBot="1" x14ac:dyDescent="0.3">
      <c r="B46" s="4">
        <v>217.5</v>
      </c>
    </row>
    <row r="47" spans="2:2" ht="15.75" thickBot="1" x14ac:dyDescent="0.3">
      <c r="B47" s="3">
        <v>2652</v>
      </c>
    </row>
    <row r="48" spans="2:2" ht="15.75" thickBot="1" x14ac:dyDescent="0.3">
      <c r="B48" s="3">
        <v>1258</v>
      </c>
    </row>
    <row r="49" spans="2:2" ht="15.75" thickBot="1" x14ac:dyDescent="0.3">
      <c r="B49" s="3">
        <v>4540</v>
      </c>
    </row>
    <row r="50" spans="2:2" ht="15.75" thickBot="1" x14ac:dyDescent="0.3">
      <c r="B50" s="4">
        <v>505.63</v>
      </c>
    </row>
    <row r="51" spans="2:2" ht="15.75" thickBot="1" x14ac:dyDescent="0.3">
      <c r="B51" s="3">
        <v>1996.2</v>
      </c>
    </row>
    <row r="52" spans="2:2" ht="15.75" thickBot="1" x14ac:dyDescent="0.3">
      <c r="B52" s="4">
        <v>149.4</v>
      </c>
    </row>
    <row r="53" spans="2:2" ht="15.75" thickBot="1" x14ac:dyDescent="0.3">
      <c r="B53" s="4">
        <v>590</v>
      </c>
    </row>
    <row r="54" spans="2:2" ht="15.75" thickBot="1" x14ac:dyDescent="0.3">
      <c r="B54" s="4">
        <v>916</v>
      </c>
    </row>
    <row r="55" spans="2:2" ht="15.75" thickBot="1" x14ac:dyDescent="0.3">
      <c r="B55" s="4">
        <v>224</v>
      </c>
    </row>
    <row r="56" spans="2:2" ht="15.75" thickBot="1" x14ac:dyDescent="0.3">
      <c r="B56" s="4">
        <v>322</v>
      </c>
    </row>
    <row r="57" spans="2:2" ht="15.75" thickBot="1" x14ac:dyDescent="0.3">
      <c r="B57" s="4">
        <v>505</v>
      </c>
    </row>
    <row r="58" spans="2:2" ht="15.75" thickBot="1" x14ac:dyDescent="0.3">
      <c r="B58" s="3">
        <v>8352.6</v>
      </c>
    </row>
    <row r="59" spans="2:2" ht="15.75" thickBot="1" x14ac:dyDescent="0.3">
      <c r="B59" s="3">
        <v>1611</v>
      </c>
    </row>
    <row r="60" spans="2:2" ht="15.75" thickBot="1" x14ac:dyDescent="0.3">
      <c r="B60" s="3">
        <v>41836.67</v>
      </c>
    </row>
    <row r="61" spans="2:2" ht="15.75" thickBot="1" x14ac:dyDescent="0.3">
      <c r="B61" s="4">
        <v>692</v>
      </c>
    </row>
    <row r="62" spans="2:2" ht="15.75" thickBot="1" x14ac:dyDescent="0.3">
      <c r="B62" s="3">
        <v>4614</v>
      </c>
    </row>
    <row r="63" spans="2:2" ht="15.75" thickBot="1" x14ac:dyDescent="0.3">
      <c r="B63" s="4">
        <v>60.78</v>
      </c>
    </row>
    <row r="64" spans="2:2" ht="15.75" thickBot="1" x14ac:dyDescent="0.3">
      <c r="B64" s="4">
        <v>324</v>
      </c>
    </row>
    <row r="65" spans="2:2" ht="15.75" thickBot="1" x14ac:dyDescent="0.3">
      <c r="B65" s="4">
        <v>195.25</v>
      </c>
    </row>
    <row r="66" spans="2:2" ht="15.75" thickBot="1" x14ac:dyDescent="0.3">
      <c r="B66" s="3">
        <v>2762.5</v>
      </c>
    </row>
    <row r="67" spans="2:2" ht="15.75" thickBot="1" x14ac:dyDescent="0.3">
      <c r="B67" s="4">
        <v>325.32</v>
      </c>
    </row>
    <row r="68" spans="2:2" ht="15.75" thickBot="1" x14ac:dyDescent="0.3">
      <c r="B68" s="4">
        <v>387.5</v>
      </c>
    </row>
    <row r="69" spans="2:2" ht="15.75" thickBot="1" x14ac:dyDescent="0.3">
      <c r="B69" s="4">
        <v>258</v>
      </c>
    </row>
    <row r="70" spans="2:2" ht="15.75" thickBot="1" x14ac:dyDescent="0.3">
      <c r="B70" s="4">
        <v>494.13</v>
      </c>
    </row>
    <row r="71" spans="2:2" ht="15.75" thickBot="1" x14ac:dyDescent="0.3">
      <c r="B71" s="3">
        <v>3820</v>
      </c>
    </row>
    <row r="72" spans="2:2" ht="15.75" thickBot="1" x14ac:dyDescent="0.3">
      <c r="B72" s="3">
        <v>4580.7</v>
      </c>
    </row>
    <row r="73" spans="2:2" ht="15.75" thickBot="1" x14ac:dyDescent="0.3">
      <c r="B73" s="4">
        <v>121</v>
      </c>
    </row>
    <row r="74" spans="2:2" ht="15.75" thickBot="1" x14ac:dyDescent="0.3">
      <c r="B74" s="4">
        <v>111</v>
      </c>
    </row>
    <row r="75" spans="2:2" ht="15.75" thickBot="1" x14ac:dyDescent="0.3">
      <c r="B75" s="4">
        <v>149.68</v>
      </c>
    </row>
    <row r="76" spans="2:2" ht="15.75" thickBot="1" x14ac:dyDescent="0.3">
      <c r="B76" s="4">
        <v>786</v>
      </c>
    </row>
    <row r="77" spans="2:2" ht="15.75" thickBot="1" x14ac:dyDescent="0.3">
      <c r="B77" s="4">
        <v>290</v>
      </c>
    </row>
    <row r="78" spans="2:2" ht="15.75" thickBot="1" x14ac:dyDescent="0.3">
      <c r="B78" s="4">
        <v>175.6</v>
      </c>
    </row>
    <row r="79" spans="2:2" ht="15.75" thickBot="1" x14ac:dyDescent="0.3">
      <c r="B79" s="4">
        <v>24.98</v>
      </c>
    </row>
    <row r="80" spans="2:2" ht="15.75" thickBot="1" x14ac:dyDescent="0.3">
      <c r="B80" s="3">
        <v>3539.25</v>
      </c>
    </row>
    <row r="81" spans="2:2" ht="15.75" thickBot="1" x14ac:dyDescent="0.3">
      <c r="B81" s="3">
        <v>1812.8</v>
      </c>
    </row>
    <row r="82" spans="2:2" ht="15.75" thickBot="1" x14ac:dyDescent="0.3">
      <c r="B82" s="4">
        <v>250.33</v>
      </c>
    </row>
    <row r="83" spans="2:2" ht="15.75" thickBot="1" x14ac:dyDescent="0.3">
      <c r="B83" s="3">
        <v>1355.2</v>
      </c>
    </row>
    <row r="84" spans="2:2" ht="15.75" thickBot="1" x14ac:dyDescent="0.3">
      <c r="B84" s="3">
        <v>5266.67</v>
      </c>
    </row>
    <row r="85" spans="2:2" ht="15.75" thickBot="1" x14ac:dyDescent="0.3">
      <c r="B85" s="3">
        <v>3860</v>
      </c>
    </row>
    <row r="86" spans="2:2" ht="15.75" thickBot="1" x14ac:dyDescent="0.3">
      <c r="B86" s="3">
        <v>1043.25</v>
      </c>
    </row>
    <row r="87" spans="2:2" ht="15.75" thickBot="1" x14ac:dyDescent="0.3">
      <c r="B87" s="4">
        <v>413.33</v>
      </c>
    </row>
    <row r="88" spans="2:2" ht="15.75" thickBot="1" x14ac:dyDescent="0.3">
      <c r="B88" s="3">
        <v>1535.63</v>
      </c>
    </row>
    <row r="89" spans="2:2" ht="15.75" thickBot="1" x14ac:dyDescent="0.3">
      <c r="B89" s="4">
        <v>201.5</v>
      </c>
    </row>
    <row r="90" spans="2:2" ht="15.75" thickBot="1" x14ac:dyDescent="0.3">
      <c r="B90" s="4">
        <v>607.75</v>
      </c>
    </row>
    <row r="91" spans="2:2" ht="15.75" thickBot="1" x14ac:dyDescent="0.3">
      <c r="B91" s="3">
        <v>3490</v>
      </c>
    </row>
    <row r="92" spans="2:2" ht="15.75" thickBot="1" x14ac:dyDescent="0.3">
      <c r="B92" s="4">
        <v>522.83000000000004</v>
      </c>
    </row>
    <row r="93" spans="2:2" ht="15.75" thickBot="1" x14ac:dyDescent="0.3">
      <c r="B93" s="4">
        <v>361.67</v>
      </c>
    </row>
    <row r="94" spans="2:2" ht="15.75" thickBot="1" x14ac:dyDescent="0.3">
      <c r="B94" s="3">
        <v>1017</v>
      </c>
    </row>
    <row r="95" spans="2:2" ht="15.75" thickBot="1" x14ac:dyDescent="0.3">
      <c r="B95" s="4">
        <v>696.25</v>
      </c>
    </row>
    <row r="96" spans="2:2" ht="15.75" thickBot="1" x14ac:dyDescent="0.3">
      <c r="B96" s="3">
        <v>2377.67</v>
      </c>
    </row>
    <row r="97" spans="2:2" ht="15.75" thickBot="1" x14ac:dyDescent="0.3">
      <c r="B97" s="3">
        <v>2640</v>
      </c>
    </row>
    <row r="98" spans="2:2" ht="15.75" thickBot="1" x14ac:dyDescent="0.3">
      <c r="B98" s="4">
        <v>885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</dc:creator>
  <cp:lastModifiedBy>CPL</cp:lastModifiedBy>
  <cp:lastPrinted>2018-11-06T14:25:34Z</cp:lastPrinted>
  <dcterms:created xsi:type="dcterms:W3CDTF">2018-02-15T13:32:28Z</dcterms:created>
  <dcterms:modified xsi:type="dcterms:W3CDTF">2019-06-12T12:25:46Z</dcterms:modified>
</cp:coreProperties>
</file>