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la 2019\publicações_sítio proaf\pregões\p.e.31-2019\"/>
    </mc:Choice>
  </mc:AlternateContent>
  <bookViews>
    <workbookView xWindow="0" yWindow="0" windowWidth="15975" windowHeight="11640"/>
  </bookViews>
  <sheets>
    <sheet name="Plan1" sheetId="1" r:id="rId1"/>
    <sheet name="Plan2" sheetId="2" r:id="rId2"/>
  </sheets>
  <definedNames>
    <definedName name="_xlnm._FilterDatabase" localSheetId="0" hidden="1">Plan1!$A$2:$G$62</definedName>
  </definedNames>
  <calcPr calcId="152511"/>
</workbook>
</file>

<file path=xl/calcChain.xml><?xml version="1.0" encoding="utf-8"?>
<calcChain xmlns="http://schemas.openxmlformats.org/spreadsheetml/2006/main">
  <c r="D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  <c r="E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E3" i="1"/>
  <c r="E62" i="1" s="1"/>
</calcChain>
</file>

<file path=xl/sharedStrings.xml><?xml version="1.0" encoding="utf-8"?>
<sst xmlns="http://schemas.openxmlformats.org/spreadsheetml/2006/main" count="184" uniqueCount="84">
  <si>
    <t>Pregão nº 31/2019</t>
  </si>
  <si>
    <t>Item</t>
  </si>
  <si>
    <t>Descrição</t>
  </si>
  <si>
    <t>Quantidade</t>
  </si>
  <si>
    <t>Valor Unitário</t>
  </si>
  <si>
    <t>Valor Total Final</t>
  </si>
  <si>
    <t>Vencedor</t>
  </si>
  <si>
    <t>Situação</t>
  </si>
  <si>
    <t>ADUBO MAP –saco com 25kg, Para uso em hidroponia.</t>
  </si>
  <si>
    <t>J F ALVES COMERCIO</t>
  </si>
  <si>
    <t>HOMOLOGADO</t>
  </si>
  <si>
    <t>ADUBO QUÍMICO, saco com 50 kg Formulação 10-10-10.</t>
  </si>
  <si>
    <t xml:space="preserve">AGROSHOPPING COMERCIO </t>
  </si>
  <si>
    <t>ADUBO QUÍMICO, saco com 50 kg Formulação 10-28-20.</t>
  </si>
  <si>
    <r>
      <rPr>
        <sz val="12"/>
        <color rgb="FF000000"/>
        <rFont val="Times New Roman"/>
        <family val="1"/>
      </rPr>
      <t>ADUBO QUÍMICO, saco com 50 kg Formulação 18-18-18.</t>
    </r>
    <r>
      <rPr>
        <b/>
        <sz val="11"/>
        <color rgb="FFFF0000"/>
        <rFont val="Times New Roman"/>
        <family val="1"/>
      </rPr>
      <t xml:space="preserve"> </t>
    </r>
  </si>
  <si>
    <t>ADUBO QUÍMICO, saco com 50kg, Uréia.</t>
  </si>
  <si>
    <t>ANCINHO ESTAMPADO 14 dentes.</t>
  </si>
  <si>
    <t>SUL COM ATACADO E VAREJO</t>
  </si>
  <si>
    <t>BALDES PLÁSTICOS 5L.</t>
  </si>
  <si>
    <t>BANDEJAS PARA SEMEADURA horta Plástica rígida 128 células.</t>
  </si>
  <si>
    <t>BARBANTE FIO PLÁSTICO.</t>
  </si>
  <si>
    <t>TECA TECNOLOGIA E COMERCIO</t>
  </si>
  <si>
    <t>BOMBA CENTRÍFUGA ½ cv.</t>
  </si>
  <si>
    <t>ITACA EIRELE</t>
  </si>
  <si>
    <t>BOTA EM BORRACHA preta cano longo n° 40</t>
  </si>
  <si>
    <t>EXTINCOM DO BRASIL</t>
  </si>
  <si>
    <t>BOTA EM BORRACHA preta cano longo n° 42</t>
  </si>
  <si>
    <t>CAL HIDRATADA PARA PINTURA Saco 20kg</t>
  </si>
  <si>
    <t>CANCELADO</t>
  </si>
  <si>
    <t>CARRO DE MÃO METAL - Caçamba rasa 60L</t>
  </si>
  <si>
    <t>PHB DE ARAUJO</t>
  </si>
  <si>
    <t>CONJUNTO AGROTÓXICO Completo c/ máscara.</t>
  </si>
  <si>
    <t>CONJUNTO TRADO (HOLANDÊS) Dimensões: cabo de 40 cm, haste de 80 cm, ponteira de 25 cm e diâmetro interno da ponteira de 20 cm.</t>
  </si>
  <si>
    <t>IR COMERCIO E SERVIÇOS</t>
  </si>
  <si>
    <t>CONJUNTOTRADO (SONDA)  TIPO TAI (Trado para coleta de Amostras Indeformadas do sol). composto de: 01xcoletor com capacidade para um cilindro com cabo de 15cm, 02xhastes-prolongadoras de 40cm, 01xbatedor com 10cm de comprimento, 01xcabo extrator, 01xmarreta de ferro, 24xcilindros de inóx de 50x53x50mm,02xchaves com boca de 16mm, 01xespátula fina.</t>
  </si>
  <si>
    <t>CURVA P/ TUBO PVC P/IRRIGAÇÃO PN 40, 25 mm.</t>
  </si>
  <si>
    <t>CURVA P/ TUBO PVC P/IRRIGAÇÃO PN 40, 32 mm.</t>
  </si>
  <si>
    <t>CAVADEIRA ARTICULADA (DRAGA MANUAL) com cabo de 120 cm</t>
  </si>
  <si>
    <t>ENXADA ESTREITA com cabo 1,5m</t>
  </si>
  <si>
    <t>FACÃO 18 polegadas</t>
  </si>
  <si>
    <t>FARINHA DE OSSO, saco  com  20Kg.</t>
  </si>
  <si>
    <t xml:space="preserve">AGROMUNDI COMERCIO E SERVIÇOS </t>
  </si>
  <si>
    <t>FERTILIZANTE CLORETO DE POTÁSSIO (fertilizante químico) c/ 58% de kcl; granulado, vermelho. Saco com  50 Kg.</t>
  </si>
  <si>
    <t>FERTILIZANTE NATURAL, COMPOSIÇÃO QUÍMICA:FERRO EDDHA 6% E FERRO EDDHA 100% QUELATIZADO, APLICAÇÃO:HIDROPONIA, TIPO:MINERAL, APRESENTAÇÃO:PÓ  saco de 1Kg</t>
  </si>
  <si>
    <t>FERTILIZANTE: CALCÁRIO DOLOMITICO tipo: fertilizante mineral simples; produto: corretivo da acidez do solo -yorim máster termofosfato natureza física: pó; garantias de 80% a 90%. nutricionais: % CAO 18,5,  %MGO  e poder relativo de neutralização total (prnt). Saco com  40Kg.</t>
  </si>
  <si>
    <r>
      <rPr>
        <sz val="12"/>
        <color rgb="FF000000"/>
        <rFont val="Times New Roman"/>
        <family val="1"/>
      </rPr>
      <t>FERTILIZANTE: URÉIA tipo: fertilizante mineral simples; produto: fertilizante nitrogenado; natureza física: granulado; garantias nutricionais: % N total 46, % P</t>
    </r>
    <r>
      <rPr>
        <sz val="11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  <r>
      <rPr>
        <sz val="11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 xml:space="preserve"> 0,0, % K</t>
    </r>
    <r>
      <rPr>
        <sz val="11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 0,0; saca com 50 kg.</t>
    </r>
  </si>
  <si>
    <t>FILME AGRÍCOLA PEBD 100 micrometros, Rolo com 100m x 4m.</t>
  </si>
  <si>
    <t>FILME AGRÍCOLA termo difusor 150 micrometros, Rolo com 100m x 6m.</t>
  </si>
  <si>
    <t>FOSFATO NATURAL REATIVO, saco  com 20Kg.</t>
  </si>
  <si>
    <t>LIMA CHATA 10”</t>
  </si>
  <si>
    <t>ELIANDRO JOSE MACHADO COMERCIO</t>
  </si>
  <si>
    <t>LUVA DE MALHA PIGMENTADA Epi Segurança Pares cor preto</t>
  </si>
  <si>
    <t>VIDENTE CONSTRUÇÕES E COMERCIO</t>
  </si>
  <si>
    <t>MACHADO Lenhador  com Cabo de madeira 97 cm .</t>
  </si>
  <si>
    <t>MANGUEIRA CRISTAL ¾” 2 mm</t>
  </si>
  <si>
    <t>MARTELO UNHA 27 mm  magnético com cabo.</t>
  </si>
  <si>
    <t>NITRATO de POTÁSSIO, saco com 50kg, Para uso em hidroponia.</t>
  </si>
  <si>
    <t>PÁ DE BICO, cabo de madeira</t>
  </si>
  <si>
    <t>Y M DE BOTELHO EIRELI</t>
  </si>
  <si>
    <t>PODÃO para uso em  cacau e coco com cabo.</t>
  </si>
  <si>
    <t>PULVERIZADOR 4,5L ou 5L</t>
  </si>
  <si>
    <t>SANIGRAN LTDA</t>
  </si>
  <si>
    <t>PULVERIZADOR COSTAL 20L</t>
  </si>
  <si>
    <t>REGADOR MANUAL 6L</t>
  </si>
  <si>
    <t>REGADOR PLÁSTICO 10L</t>
  </si>
  <si>
    <t>REGISTRO  P/ TUBO PVC P/IRRIGAÇÃO PN 40, 32 mm.</t>
  </si>
  <si>
    <t>REGISTRO  P/ TUBO PVC P/IRRIGAÇÃO PN 40, 50 mm.</t>
  </si>
  <si>
    <t>REGISTRO P/ TUBO PVC P/IRRIGAÇÃO PN 40, 25 mm.</t>
  </si>
  <si>
    <t>SACO PLÁSTICO P/ MUDA :20x30x0,2, Pacote com 1000 und.</t>
  </si>
  <si>
    <t>SACO PLÁSTICO p/ muda 15x25x 0,06, Pacote com 1000 und.</t>
  </si>
  <si>
    <t>SACO PLÁSTICO p/ muda 10x20x 0,05, Pacote com 1000 und.</t>
  </si>
  <si>
    <t>SULFATO DE MAGNÉSIO, saco com 50kg, Para uso em hidroponia.</t>
  </si>
  <si>
    <t>SUPERFOSFATO SIMPLES, saco  com 50 Kg.</t>
  </si>
  <si>
    <t>SUPERFOSFATO TRIPLO, saco  com 50 Kg.</t>
  </si>
  <si>
    <t>TELA SOMBRITE 80% - 4,20 Metros X 10 Metros.</t>
  </si>
  <si>
    <t>TERÇADO nº 20/21</t>
  </si>
  <si>
    <t>TESOURA CERCA VIVA com Lâmina de 12 Pol. Ref. Tramontina.</t>
  </si>
  <si>
    <t>TESOURA DE PODA   com cabo plástico para poda de frutíferas, flores e plantas Dimensões aproximadas: (AxLxC) 25 x 60 x 210 mm. Peso: 0,230 kg. Ref. Tramontina.</t>
  </si>
  <si>
    <t>TRENA 10 metros</t>
  </si>
  <si>
    <t>RPF COMERCIAL EIRELI</t>
  </si>
  <si>
    <t>TRENA 30 metros</t>
  </si>
  <si>
    <t xml:space="preserve">TRENA 50 metros,                        </t>
  </si>
  <si>
    <t>Vasos Pote Preto Para Mudas Plástico 4 Litros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</si>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</sst>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&quot;R$&quot;\ #,##0.00"/>
  </numFmts>
  <fonts count="12">
    <font>
      <sz val="11"/>
      <color theme="1"/>
      <name val="Calibri"/>
      <charset val="134"/>
      <scheme val="minor"/>
    </font>
    <font>
      <sz val="12"/>
      <color rgb="FF000000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right" vertical="center" wrapText="1"/>
    </xf>
    <xf numFmtId="165" fontId="7" fillId="0" borderId="4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52" workbookViewId="0">
      <selection activeCell="A55" sqref="A55:XFD55"/>
    </sheetView>
  </sheetViews>
  <sheetFormatPr defaultColWidth="9.140625" defaultRowHeight="15"/>
  <cols>
    <col min="1" max="1" width="6" style="2" customWidth="1"/>
    <col min="2" max="2" width="39.5703125" style="3" customWidth="1"/>
    <col min="3" max="3" width="11.85546875" style="4" customWidth="1"/>
    <col min="4" max="4" width="16.42578125" style="5" customWidth="1"/>
    <col min="5" max="5" width="17.5703125" style="6" customWidth="1"/>
    <col min="6" max="6" width="28.5703125" style="3" customWidth="1"/>
    <col min="7" max="7" width="16.85546875" style="2" customWidth="1"/>
    <col min="8" max="16384" width="9.140625" style="3"/>
  </cols>
  <sheetData>
    <row r="1" spans="1:7">
      <c r="A1" s="29" t="s">
        <v>0</v>
      </c>
      <c r="B1" s="29"/>
      <c r="C1" s="29"/>
      <c r="D1" s="29"/>
      <c r="E1" s="29"/>
      <c r="F1" s="29"/>
      <c r="G1" s="29"/>
    </row>
    <row r="2" spans="1:7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8" t="s">
        <v>7</v>
      </c>
    </row>
    <row r="3" spans="1:7" ht="31.5">
      <c r="A3" s="12">
        <v>1</v>
      </c>
      <c r="B3" s="13" t="s">
        <v>8</v>
      </c>
      <c r="C3" s="14">
        <v>15</v>
      </c>
      <c r="D3" s="15">
        <v>178</v>
      </c>
      <c r="E3" s="16">
        <f>C3*D3</f>
        <v>2670</v>
      </c>
      <c r="F3" s="17" t="s">
        <v>9</v>
      </c>
      <c r="G3" s="18" t="s">
        <v>10</v>
      </c>
    </row>
    <row r="4" spans="1:7" ht="31.5">
      <c r="A4" s="12">
        <f>A3+1</f>
        <v>2</v>
      </c>
      <c r="B4" s="19" t="s">
        <v>11</v>
      </c>
      <c r="C4" s="14">
        <v>30</v>
      </c>
      <c r="D4" s="15">
        <v>105</v>
      </c>
      <c r="E4" s="16">
        <f>C4*D4</f>
        <v>3150</v>
      </c>
      <c r="F4" s="17" t="s">
        <v>12</v>
      </c>
      <c r="G4" s="18" t="s">
        <v>10</v>
      </c>
    </row>
    <row r="5" spans="1:7" ht="31.5">
      <c r="A5" s="12">
        <f t="shared" ref="A5:A61" si="0">A4+1</f>
        <v>3</v>
      </c>
      <c r="B5" s="19" t="s">
        <v>13</v>
      </c>
      <c r="C5" s="14">
        <v>65</v>
      </c>
      <c r="D5" s="15">
        <v>130</v>
      </c>
      <c r="E5" s="16">
        <f>C5*D5</f>
        <v>8450</v>
      </c>
      <c r="F5" s="17" t="s">
        <v>12</v>
      </c>
      <c r="G5" s="18" t="s">
        <v>10</v>
      </c>
    </row>
    <row r="6" spans="1:7" ht="31.5">
      <c r="A6" s="12">
        <f t="shared" si="0"/>
        <v>4</v>
      </c>
      <c r="B6" s="19" t="s">
        <v>14</v>
      </c>
      <c r="C6" s="14">
        <v>30</v>
      </c>
      <c r="D6" s="15">
        <v>125.98</v>
      </c>
      <c r="E6" s="16">
        <f t="shared" ref="E6:E61" si="1">C6*D6</f>
        <v>3779.4</v>
      </c>
      <c r="F6" s="17" t="s">
        <v>9</v>
      </c>
      <c r="G6" s="18" t="s">
        <v>10</v>
      </c>
    </row>
    <row r="7" spans="1:7" ht="31.5">
      <c r="A7" s="12">
        <f t="shared" si="0"/>
        <v>5</v>
      </c>
      <c r="B7" s="19" t="s">
        <v>15</v>
      </c>
      <c r="C7" s="14">
        <v>130</v>
      </c>
      <c r="D7" s="15">
        <v>130</v>
      </c>
      <c r="E7" s="16">
        <f t="shared" si="1"/>
        <v>16900</v>
      </c>
      <c r="F7" s="17" t="s">
        <v>12</v>
      </c>
      <c r="G7" s="18" t="s">
        <v>10</v>
      </c>
    </row>
    <row r="8" spans="1:7" ht="15.75">
      <c r="A8" s="12">
        <f t="shared" si="0"/>
        <v>6</v>
      </c>
      <c r="B8" s="19" t="s">
        <v>16</v>
      </c>
      <c r="C8" s="14">
        <v>57</v>
      </c>
      <c r="D8" s="15">
        <v>9.92</v>
      </c>
      <c r="E8" s="16">
        <f t="shared" si="1"/>
        <v>565.43999999999994</v>
      </c>
      <c r="F8" s="17" t="s">
        <v>17</v>
      </c>
      <c r="G8" s="18" t="s">
        <v>10</v>
      </c>
    </row>
    <row r="9" spans="1:7" ht="15.75">
      <c r="A9" s="12">
        <f t="shared" si="0"/>
        <v>7</v>
      </c>
      <c r="B9" s="19" t="s">
        <v>18</v>
      </c>
      <c r="C9" s="14">
        <v>162</v>
      </c>
      <c r="D9" s="15">
        <v>10</v>
      </c>
      <c r="E9" s="16">
        <f t="shared" si="1"/>
        <v>1620</v>
      </c>
      <c r="F9" s="17" t="s">
        <v>12</v>
      </c>
      <c r="G9" s="18" t="s">
        <v>10</v>
      </c>
    </row>
    <row r="10" spans="1:7" ht="31.5">
      <c r="A10" s="12">
        <f t="shared" si="0"/>
        <v>8</v>
      </c>
      <c r="B10" s="19" t="s">
        <v>19</v>
      </c>
      <c r="C10" s="14">
        <v>51</v>
      </c>
      <c r="D10" s="15">
        <v>10.99</v>
      </c>
      <c r="E10" s="16">
        <f t="shared" si="1"/>
        <v>560.49</v>
      </c>
      <c r="F10" s="17" t="s">
        <v>12</v>
      </c>
      <c r="G10" s="18" t="s">
        <v>10</v>
      </c>
    </row>
    <row r="11" spans="1:7" ht="24">
      <c r="A11" s="12">
        <f t="shared" si="0"/>
        <v>9</v>
      </c>
      <c r="B11" s="19" t="s">
        <v>20</v>
      </c>
      <c r="C11" s="14">
        <v>44</v>
      </c>
      <c r="D11" s="15">
        <v>9.09</v>
      </c>
      <c r="E11" s="16">
        <f t="shared" si="1"/>
        <v>399.96</v>
      </c>
      <c r="F11" s="17" t="s">
        <v>21</v>
      </c>
      <c r="G11" s="18" t="s">
        <v>10</v>
      </c>
    </row>
    <row r="12" spans="1:7" ht="15.75">
      <c r="A12" s="12">
        <f t="shared" si="0"/>
        <v>10</v>
      </c>
      <c r="B12" s="19" t="s">
        <v>22</v>
      </c>
      <c r="C12" s="14">
        <v>6</v>
      </c>
      <c r="D12" s="15">
        <v>188.94</v>
      </c>
      <c r="E12" s="16">
        <f t="shared" si="1"/>
        <v>1133.6399999999999</v>
      </c>
      <c r="F12" s="17" t="s">
        <v>23</v>
      </c>
      <c r="G12" s="18" t="s">
        <v>10</v>
      </c>
    </row>
    <row r="13" spans="1:7" ht="31.5">
      <c r="A13" s="12">
        <f t="shared" si="0"/>
        <v>11</v>
      </c>
      <c r="B13" s="19" t="s">
        <v>24</v>
      </c>
      <c r="C13" s="14">
        <v>70</v>
      </c>
      <c r="D13" s="15">
        <v>22.29</v>
      </c>
      <c r="E13" s="16">
        <f t="shared" si="1"/>
        <v>1560.3</v>
      </c>
      <c r="F13" s="17" t="s">
        <v>25</v>
      </c>
      <c r="G13" s="18" t="s">
        <v>10</v>
      </c>
    </row>
    <row r="14" spans="1:7" ht="31.5">
      <c r="A14" s="12">
        <f t="shared" si="0"/>
        <v>12</v>
      </c>
      <c r="B14" s="19" t="s">
        <v>26</v>
      </c>
      <c r="C14" s="14">
        <v>70</v>
      </c>
      <c r="D14" s="15">
        <v>21.9</v>
      </c>
      <c r="E14" s="16">
        <f t="shared" si="1"/>
        <v>1533</v>
      </c>
      <c r="F14" s="17" t="s">
        <v>17</v>
      </c>
      <c r="G14" s="18" t="s">
        <v>10</v>
      </c>
    </row>
    <row r="15" spans="1:7" ht="31.5">
      <c r="A15" s="12">
        <f t="shared" si="0"/>
        <v>13</v>
      </c>
      <c r="B15" s="19" t="s">
        <v>27</v>
      </c>
      <c r="C15" s="14">
        <v>150</v>
      </c>
      <c r="D15" s="15"/>
      <c r="E15" s="16"/>
      <c r="F15" s="17"/>
      <c r="G15" s="18" t="s">
        <v>28</v>
      </c>
    </row>
    <row r="16" spans="1:7" ht="31.5">
      <c r="A16" s="12">
        <f t="shared" si="0"/>
        <v>14</v>
      </c>
      <c r="B16" s="19" t="s">
        <v>29</v>
      </c>
      <c r="C16" s="14">
        <v>50</v>
      </c>
      <c r="D16" s="15">
        <v>104.9</v>
      </c>
      <c r="E16" s="16">
        <f t="shared" si="1"/>
        <v>5245</v>
      </c>
      <c r="F16" s="17" t="s">
        <v>30</v>
      </c>
      <c r="G16" s="18" t="s">
        <v>10</v>
      </c>
    </row>
    <row r="17" spans="1:7" ht="31.5">
      <c r="A17" s="12">
        <f t="shared" si="0"/>
        <v>15</v>
      </c>
      <c r="B17" s="19" t="s">
        <v>31</v>
      </c>
      <c r="C17" s="14">
        <v>22</v>
      </c>
      <c r="D17" s="15">
        <v>84</v>
      </c>
      <c r="E17" s="16">
        <f t="shared" si="1"/>
        <v>1848</v>
      </c>
      <c r="F17" s="17" t="s">
        <v>25</v>
      </c>
      <c r="G17" s="18" t="s">
        <v>10</v>
      </c>
    </row>
    <row r="18" spans="1:7" ht="63">
      <c r="A18" s="12">
        <f t="shared" si="0"/>
        <v>16</v>
      </c>
      <c r="B18" s="19" t="s">
        <v>32</v>
      </c>
      <c r="C18" s="14">
        <v>10</v>
      </c>
      <c r="D18" s="15">
        <v>595</v>
      </c>
      <c r="E18" s="16">
        <f t="shared" si="1"/>
        <v>5950</v>
      </c>
      <c r="F18" s="17" t="s">
        <v>33</v>
      </c>
      <c r="G18" s="18" t="s">
        <v>10</v>
      </c>
    </row>
    <row r="19" spans="1:7" ht="157.5">
      <c r="A19" s="12">
        <f t="shared" si="0"/>
        <v>17</v>
      </c>
      <c r="B19" s="19" t="s">
        <v>34</v>
      </c>
      <c r="C19" s="14">
        <v>10</v>
      </c>
      <c r="D19" s="15">
        <v>3910</v>
      </c>
      <c r="E19" s="16">
        <f t="shared" si="1"/>
        <v>39100</v>
      </c>
      <c r="F19" s="17" t="s">
        <v>33</v>
      </c>
      <c r="G19" s="18" t="s">
        <v>10</v>
      </c>
    </row>
    <row r="20" spans="1:7" ht="31.5">
      <c r="A20" s="12">
        <f t="shared" si="0"/>
        <v>18</v>
      </c>
      <c r="B20" s="19" t="s">
        <v>35</v>
      </c>
      <c r="C20" s="14">
        <v>50</v>
      </c>
      <c r="D20" s="15">
        <v>1.53</v>
      </c>
      <c r="E20" s="16">
        <f t="shared" si="1"/>
        <v>76.5</v>
      </c>
      <c r="F20" s="17" t="s">
        <v>12</v>
      </c>
      <c r="G20" s="18" t="s">
        <v>10</v>
      </c>
    </row>
    <row r="21" spans="1:7" ht="31.5">
      <c r="A21" s="12">
        <f t="shared" si="0"/>
        <v>19</v>
      </c>
      <c r="B21" s="19" t="s">
        <v>36</v>
      </c>
      <c r="C21" s="14">
        <v>25</v>
      </c>
      <c r="D21" s="15">
        <v>2.8</v>
      </c>
      <c r="E21" s="16">
        <f t="shared" si="1"/>
        <v>70</v>
      </c>
      <c r="F21" s="17" t="s">
        <v>12</v>
      </c>
      <c r="G21" s="18" t="s">
        <v>10</v>
      </c>
    </row>
    <row r="22" spans="1:7" ht="31.5">
      <c r="A22" s="12">
        <f t="shared" si="0"/>
        <v>20</v>
      </c>
      <c r="B22" s="19" t="s">
        <v>37</v>
      </c>
      <c r="C22" s="14">
        <v>34</v>
      </c>
      <c r="D22" s="15">
        <v>22</v>
      </c>
      <c r="E22" s="16">
        <f t="shared" si="1"/>
        <v>748</v>
      </c>
      <c r="F22" s="17" t="s">
        <v>12</v>
      </c>
      <c r="G22" s="18" t="s">
        <v>10</v>
      </c>
    </row>
    <row r="23" spans="1:7" ht="15.75">
      <c r="A23" s="12">
        <f t="shared" si="0"/>
        <v>21</v>
      </c>
      <c r="B23" s="19" t="s">
        <v>38</v>
      </c>
      <c r="C23" s="14">
        <v>86</v>
      </c>
      <c r="D23" s="15">
        <v>30.99</v>
      </c>
      <c r="E23" s="16">
        <f t="shared" si="1"/>
        <v>2665.14</v>
      </c>
      <c r="F23" s="17" t="s">
        <v>25</v>
      </c>
      <c r="G23" s="18" t="s">
        <v>10</v>
      </c>
    </row>
    <row r="24" spans="1:7" ht="15.75">
      <c r="A24" s="12">
        <f t="shared" si="0"/>
        <v>22</v>
      </c>
      <c r="B24" s="19" t="s">
        <v>39</v>
      </c>
      <c r="C24" s="14">
        <v>71</v>
      </c>
      <c r="D24" s="15">
        <v>17</v>
      </c>
      <c r="E24" s="16">
        <f t="shared" si="1"/>
        <v>1207</v>
      </c>
      <c r="F24" s="20" t="s">
        <v>17</v>
      </c>
      <c r="G24" s="18" t="s">
        <v>10</v>
      </c>
    </row>
    <row r="25" spans="1:7" ht="24">
      <c r="A25" s="12">
        <f t="shared" si="0"/>
        <v>23</v>
      </c>
      <c r="B25" s="19" t="s">
        <v>40</v>
      </c>
      <c r="C25" s="14">
        <v>20</v>
      </c>
      <c r="D25" s="15">
        <v>157.5</v>
      </c>
      <c r="E25" s="16">
        <f t="shared" si="1"/>
        <v>3150</v>
      </c>
      <c r="F25" s="17" t="s">
        <v>41</v>
      </c>
      <c r="G25" s="18" t="s">
        <v>10</v>
      </c>
    </row>
    <row r="26" spans="1:7" ht="63">
      <c r="A26" s="12">
        <f t="shared" si="0"/>
        <v>24</v>
      </c>
      <c r="B26" s="19" t="s">
        <v>42</v>
      </c>
      <c r="C26" s="14">
        <v>79</v>
      </c>
      <c r="D26" s="15">
        <v>168</v>
      </c>
      <c r="E26" s="16">
        <f t="shared" si="1"/>
        <v>13272</v>
      </c>
      <c r="F26" s="17" t="s">
        <v>9</v>
      </c>
      <c r="G26" s="18" t="s">
        <v>10</v>
      </c>
    </row>
    <row r="27" spans="1:7" ht="110.25">
      <c r="A27" s="12">
        <f t="shared" si="0"/>
        <v>25</v>
      </c>
      <c r="B27" s="19" t="s">
        <v>43</v>
      </c>
      <c r="C27" s="14">
        <v>620</v>
      </c>
      <c r="D27" s="15">
        <v>99.99</v>
      </c>
      <c r="E27" s="16">
        <f t="shared" si="1"/>
        <v>61993.799999999996</v>
      </c>
      <c r="F27" s="17" t="s">
        <v>21</v>
      </c>
      <c r="G27" s="18" t="s">
        <v>10</v>
      </c>
    </row>
    <row r="28" spans="1:7" ht="126">
      <c r="A28" s="12">
        <f t="shared" si="0"/>
        <v>26</v>
      </c>
      <c r="B28" s="19" t="s">
        <v>44</v>
      </c>
      <c r="C28" s="14">
        <v>640</v>
      </c>
      <c r="D28" s="15">
        <v>24</v>
      </c>
      <c r="E28" s="16">
        <f t="shared" si="1"/>
        <v>15360</v>
      </c>
      <c r="F28" s="17" t="s">
        <v>12</v>
      </c>
      <c r="G28" s="18" t="s">
        <v>10</v>
      </c>
    </row>
    <row r="29" spans="1:7" ht="78.75">
      <c r="A29" s="12">
        <f t="shared" si="0"/>
        <v>27</v>
      </c>
      <c r="B29" s="19" t="s">
        <v>45</v>
      </c>
      <c r="C29" s="14">
        <v>94</v>
      </c>
      <c r="D29" s="15">
        <v>129.99</v>
      </c>
      <c r="E29" s="16">
        <f t="shared" si="1"/>
        <v>12219.060000000001</v>
      </c>
      <c r="F29" s="17" t="s">
        <v>12</v>
      </c>
      <c r="G29" s="18" t="s">
        <v>10</v>
      </c>
    </row>
    <row r="30" spans="1:7" ht="31.5">
      <c r="A30" s="12">
        <f t="shared" si="0"/>
        <v>28</v>
      </c>
      <c r="B30" s="19" t="s">
        <v>46</v>
      </c>
      <c r="C30" s="14">
        <v>10</v>
      </c>
      <c r="D30" s="15">
        <v>798.5</v>
      </c>
      <c r="E30" s="16">
        <f t="shared" si="1"/>
        <v>7985</v>
      </c>
      <c r="F30" s="17" t="s">
        <v>41</v>
      </c>
      <c r="G30" s="18" t="s">
        <v>10</v>
      </c>
    </row>
    <row r="31" spans="1:7" ht="31.5">
      <c r="A31" s="12">
        <f t="shared" si="0"/>
        <v>29</v>
      </c>
      <c r="B31" s="19" t="s">
        <v>47</v>
      </c>
      <c r="C31" s="14">
        <v>17</v>
      </c>
      <c r="D31" s="15">
        <v>1477.5</v>
      </c>
      <c r="E31" s="16">
        <f t="shared" si="1"/>
        <v>25117.5</v>
      </c>
      <c r="F31" s="17" t="s">
        <v>41</v>
      </c>
      <c r="G31" s="18" t="s">
        <v>10</v>
      </c>
    </row>
    <row r="32" spans="1:7" ht="31.5">
      <c r="A32" s="12">
        <f t="shared" si="0"/>
        <v>30</v>
      </c>
      <c r="B32" s="19" t="s">
        <v>48</v>
      </c>
      <c r="C32" s="14">
        <v>70</v>
      </c>
      <c r="D32" s="15">
        <v>24.98</v>
      </c>
      <c r="E32" s="16">
        <f t="shared" si="1"/>
        <v>1748.6000000000001</v>
      </c>
      <c r="F32" s="17" t="s">
        <v>9</v>
      </c>
      <c r="G32" s="18" t="s">
        <v>10</v>
      </c>
    </row>
    <row r="33" spans="1:7" ht="24">
      <c r="A33" s="12">
        <f t="shared" si="0"/>
        <v>31</v>
      </c>
      <c r="B33" s="19" t="s">
        <v>49</v>
      </c>
      <c r="C33" s="14">
        <v>105</v>
      </c>
      <c r="D33" s="15">
        <v>21.99</v>
      </c>
      <c r="E33" s="16">
        <f t="shared" si="1"/>
        <v>2308.9499999999998</v>
      </c>
      <c r="F33" s="17" t="s">
        <v>50</v>
      </c>
      <c r="G33" s="18" t="s">
        <v>10</v>
      </c>
    </row>
    <row r="34" spans="1:7" ht="31.5">
      <c r="A34" s="12">
        <f t="shared" si="0"/>
        <v>32</v>
      </c>
      <c r="B34" s="19" t="s">
        <v>51</v>
      </c>
      <c r="C34" s="14">
        <v>110</v>
      </c>
      <c r="D34" s="15">
        <v>2.97</v>
      </c>
      <c r="E34" s="16">
        <f t="shared" si="1"/>
        <v>326.70000000000005</v>
      </c>
      <c r="F34" s="17" t="s">
        <v>52</v>
      </c>
      <c r="G34" s="18" t="s">
        <v>10</v>
      </c>
    </row>
    <row r="35" spans="1:7" ht="31.5">
      <c r="A35" s="12">
        <f t="shared" si="0"/>
        <v>33</v>
      </c>
      <c r="B35" s="19" t="s">
        <v>53</v>
      </c>
      <c r="C35" s="14">
        <v>20</v>
      </c>
      <c r="D35" s="15">
        <v>66.989999999999995</v>
      </c>
      <c r="E35" s="16">
        <f t="shared" si="1"/>
        <v>1339.8</v>
      </c>
      <c r="F35" s="17" t="s">
        <v>25</v>
      </c>
      <c r="G35" s="18" t="s">
        <v>10</v>
      </c>
    </row>
    <row r="36" spans="1:7" ht="15.75">
      <c r="A36" s="12">
        <f t="shared" si="0"/>
        <v>34</v>
      </c>
      <c r="B36" s="19" t="s">
        <v>54</v>
      </c>
      <c r="C36" s="14">
        <v>780</v>
      </c>
      <c r="D36" s="15">
        <v>3.86</v>
      </c>
      <c r="E36" s="16">
        <f t="shared" si="1"/>
        <v>3010.7999999999997</v>
      </c>
      <c r="F36" s="17" t="s">
        <v>23</v>
      </c>
      <c r="G36" s="18" t="s">
        <v>10</v>
      </c>
    </row>
    <row r="37" spans="1:7" ht="31.5">
      <c r="A37" s="12">
        <f t="shared" si="0"/>
        <v>35</v>
      </c>
      <c r="B37" s="19" t="s">
        <v>55</v>
      </c>
      <c r="C37" s="14">
        <v>42</v>
      </c>
      <c r="D37" s="15">
        <v>25.99</v>
      </c>
      <c r="E37" s="16">
        <f t="shared" si="1"/>
        <v>1091.58</v>
      </c>
      <c r="F37" s="20" t="s">
        <v>12</v>
      </c>
      <c r="G37" s="18" t="s">
        <v>10</v>
      </c>
    </row>
    <row r="38" spans="1:7" ht="31.5">
      <c r="A38" s="12">
        <f t="shared" si="0"/>
        <v>36</v>
      </c>
      <c r="B38" s="19" t="s">
        <v>56</v>
      </c>
      <c r="C38" s="14">
        <v>25</v>
      </c>
      <c r="D38" s="15">
        <v>449.88</v>
      </c>
      <c r="E38" s="16">
        <f t="shared" si="1"/>
        <v>11247</v>
      </c>
      <c r="F38" s="17" t="s">
        <v>21</v>
      </c>
      <c r="G38" s="18" t="s">
        <v>10</v>
      </c>
    </row>
    <row r="39" spans="1:7" ht="15.75">
      <c r="A39" s="12">
        <f t="shared" si="0"/>
        <v>37</v>
      </c>
      <c r="B39" s="19" t="s">
        <v>57</v>
      </c>
      <c r="C39" s="14">
        <v>47</v>
      </c>
      <c r="D39" s="15">
        <v>24.99</v>
      </c>
      <c r="E39" s="16">
        <f t="shared" si="1"/>
        <v>1174.53</v>
      </c>
      <c r="F39" s="17" t="s">
        <v>58</v>
      </c>
      <c r="G39" s="18" t="s">
        <v>10</v>
      </c>
    </row>
    <row r="40" spans="1:7" ht="31.5">
      <c r="A40" s="12">
        <f t="shared" si="0"/>
        <v>38</v>
      </c>
      <c r="B40" s="19" t="s">
        <v>59</v>
      </c>
      <c r="C40" s="14">
        <v>25</v>
      </c>
      <c r="D40" s="15">
        <v>38.79</v>
      </c>
      <c r="E40" s="16">
        <f t="shared" si="1"/>
        <v>969.75</v>
      </c>
      <c r="F40" s="17" t="s">
        <v>23</v>
      </c>
      <c r="G40" s="18" t="s">
        <v>10</v>
      </c>
    </row>
    <row r="41" spans="1:7" ht="15.75">
      <c r="A41" s="12">
        <f t="shared" si="0"/>
        <v>39</v>
      </c>
      <c r="B41" s="19" t="s">
        <v>60</v>
      </c>
      <c r="C41" s="14">
        <v>18</v>
      </c>
      <c r="D41" s="15">
        <v>56.86</v>
      </c>
      <c r="E41" s="16">
        <f t="shared" si="1"/>
        <v>1023.48</v>
      </c>
      <c r="F41" s="17" t="s">
        <v>61</v>
      </c>
      <c r="G41" s="18" t="s">
        <v>10</v>
      </c>
    </row>
    <row r="42" spans="1:7" ht="15.75">
      <c r="A42" s="12">
        <f t="shared" si="0"/>
        <v>40</v>
      </c>
      <c r="B42" s="19" t="s">
        <v>62</v>
      </c>
      <c r="C42" s="14">
        <v>26</v>
      </c>
      <c r="D42" s="15">
        <v>108</v>
      </c>
      <c r="E42" s="16">
        <f t="shared" si="1"/>
        <v>2808</v>
      </c>
      <c r="F42" s="17" t="s">
        <v>17</v>
      </c>
      <c r="G42" s="18" t="s">
        <v>10</v>
      </c>
    </row>
    <row r="43" spans="1:7" ht="15.75">
      <c r="A43" s="12">
        <f t="shared" si="0"/>
        <v>41</v>
      </c>
      <c r="B43" s="19" t="s">
        <v>63</v>
      </c>
      <c r="C43" s="14">
        <v>26</v>
      </c>
      <c r="D43" s="15">
        <v>21.78</v>
      </c>
      <c r="E43" s="16">
        <f t="shared" si="1"/>
        <v>566.28</v>
      </c>
      <c r="F43" s="17" t="s">
        <v>9</v>
      </c>
      <c r="G43" s="18" t="s">
        <v>10</v>
      </c>
    </row>
    <row r="44" spans="1:7" ht="15.75">
      <c r="A44" s="12">
        <f t="shared" si="0"/>
        <v>42</v>
      </c>
      <c r="B44" s="19" t="s">
        <v>64</v>
      </c>
      <c r="C44" s="14">
        <v>31</v>
      </c>
      <c r="D44" s="15">
        <v>19.98</v>
      </c>
      <c r="E44" s="16">
        <f t="shared" si="1"/>
        <v>619.38</v>
      </c>
      <c r="F44" s="17" t="s">
        <v>9</v>
      </c>
      <c r="G44" s="18" t="s">
        <v>10</v>
      </c>
    </row>
    <row r="45" spans="1:7" ht="31.5">
      <c r="A45" s="12">
        <f t="shared" si="0"/>
        <v>43</v>
      </c>
      <c r="B45" s="19" t="s">
        <v>65</v>
      </c>
      <c r="C45" s="14">
        <v>30</v>
      </c>
      <c r="D45" s="15">
        <v>18.79</v>
      </c>
      <c r="E45" s="16">
        <f t="shared" si="1"/>
        <v>563.69999999999993</v>
      </c>
      <c r="F45" s="17" t="s">
        <v>23</v>
      </c>
      <c r="G45" s="18" t="s">
        <v>10</v>
      </c>
    </row>
    <row r="46" spans="1:7" ht="31.5">
      <c r="A46" s="12">
        <f t="shared" si="0"/>
        <v>44</v>
      </c>
      <c r="B46" s="19" t="s">
        <v>66</v>
      </c>
      <c r="C46" s="14">
        <v>20</v>
      </c>
      <c r="D46" s="15">
        <v>29.89</v>
      </c>
      <c r="E46" s="16">
        <f t="shared" si="1"/>
        <v>597.79999999999995</v>
      </c>
      <c r="F46" s="17" t="s">
        <v>23</v>
      </c>
      <c r="G46" s="18" t="s">
        <v>10</v>
      </c>
    </row>
    <row r="47" spans="1:7" ht="31.5">
      <c r="A47" s="12">
        <f t="shared" si="0"/>
        <v>45</v>
      </c>
      <c r="B47" s="19" t="s">
        <v>67</v>
      </c>
      <c r="C47" s="14">
        <v>35</v>
      </c>
      <c r="D47" s="15">
        <v>5</v>
      </c>
      <c r="E47" s="16">
        <f t="shared" si="1"/>
        <v>175</v>
      </c>
      <c r="F47" s="17" t="s">
        <v>17</v>
      </c>
      <c r="G47" s="18" t="s">
        <v>10</v>
      </c>
    </row>
    <row r="48" spans="1:7" ht="31.5">
      <c r="A48" s="12">
        <f t="shared" si="0"/>
        <v>46</v>
      </c>
      <c r="B48" s="19" t="s">
        <v>68</v>
      </c>
      <c r="C48" s="14">
        <v>10</v>
      </c>
      <c r="D48" s="15"/>
      <c r="E48" s="16"/>
      <c r="F48" s="20"/>
      <c r="G48" s="18" t="s">
        <v>28</v>
      </c>
    </row>
    <row r="49" spans="1:7" ht="31.5">
      <c r="A49" s="12">
        <f t="shared" si="0"/>
        <v>47</v>
      </c>
      <c r="B49" s="19" t="s">
        <v>69</v>
      </c>
      <c r="C49" s="14">
        <v>5</v>
      </c>
      <c r="D49" s="15">
        <v>80.989999999999995</v>
      </c>
      <c r="E49" s="16">
        <f t="shared" si="1"/>
        <v>404.95</v>
      </c>
      <c r="F49" s="20" t="s">
        <v>21</v>
      </c>
      <c r="G49" s="18" t="s">
        <v>10</v>
      </c>
    </row>
    <row r="50" spans="1:7" ht="31.5">
      <c r="A50" s="12">
        <f t="shared" si="0"/>
        <v>48</v>
      </c>
      <c r="B50" s="19" t="s">
        <v>70</v>
      </c>
      <c r="C50" s="14">
        <v>5</v>
      </c>
      <c r="D50" s="15">
        <v>49.99</v>
      </c>
      <c r="E50" s="16">
        <f t="shared" si="1"/>
        <v>249.95000000000002</v>
      </c>
      <c r="F50" s="20" t="s">
        <v>21</v>
      </c>
      <c r="G50" s="18" t="s">
        <v>10</v>
      </c>
    </row>
    <row r="51" spans="1:7" ht="31.5">
      <c r="A51" s="12">
        <f t="shared" si="0"/>
        <v>49</v>
      </c>
      <c r="B51" s="19" t="s">
        <v>71</v>
      </c>
      <c r="C51" s="14">
        <v>10</v>
      </c>
      <c r="D51" s="15">
        <v>209.99</v>
      </c>
      <c r="E51" s="16">
        <f t="shared" si="1"/>
        <v>2099.9</v>
      </c>
      <c r="F51" s="20" t="s">
        <v>21</v>
      </c>
      <c r="G51" s="18" t="s">
        <v>10</v>
      </c>
    </row>
    <row r="52" spans="1:7" ht="31.5">
      <c r="A52" s="12">
        <f t="shared" si="0"/>
        <v>50</v>
      </c>
      <c r="B52" s="19" t="s">
        <v>72</v>
      </c>
      <c r="C52" s="14">
        <v>85</v>
      </c>
      <c r="D52" s="15">
        <v>97</v>
      </c>
      <c r="E52" s="16">
        <f t="shared" si="1"/>
        <v>8245</v>
      </c>
      <c r="F52" s="20" t="s">
        <v>9</v>
      </c>
      <c r="G52" s="18" t="s">
        <v>10</v>
      </c>
    </row>
    <row r="53" spans="1:7" ht="31.5">
      <c r="A53" s="12">
        <f t="shared" si="0"/>
        <v>51</v>
      </c>
      <c r="B53" s="19" t="s">
        <v>73</v>
      </c>
      <c r="C53" s="14">
        <v>56</v>
      </c>
      <c r="D53" s="15">
        <v>135.99</v>
      </c>
      <c r="E53" s="16">
        <f t="shared" si="1"/>
        <v>7615.4400000000005</v>
      </c>
      <c r="F53" s="20" t="s">
        <v>12</v>
      </c>
      <c r="G53" s="18" t="s">
        <v>10</v>
      </c>
    </row>
    <row r="54" spans="1:7" ht="31.5">
      <c r="A54" s="12">
        <f t="shared" si="0"/>
        <v>52</v>
      </c>
      <c r="B54" s="19" t="s">
        <v>74</v>
      </c>
      <c r="C54" s="14">
        <v>11</v>
      </c>
      <c r="D54" s="15">
        <v>158</v>
      </c>
      <c r="E54" s="16">
        <f t="shared" si="1"/>
        <v>1738</v>
      </c>
      <c r="F54" s="20" t="s">
        <v>17</v>
      </c>
      <c r="G54" s="18" t="s">
        <v>10</v>
      </c>
    </row>
    <row r="55" spans="1:7" ht="15.75">
      <c r="A55" s="12">
        <f t="shared" si="0"/>
        <v>53</v>
      </c>
      <c r="B55" s="19" t="s">
        <v>75</v>
      </c>
      <c r="C55" s="14">
        <v>36</v>
      </c>
      <c r="D55" s="15">
        <v>26.48</v>
      </c>
      <c r="E55" s="16">
        <f t="shared" si="1"/>
        <v>953.28</v>
      </c>
      <c r="F55" s="20" t="s">
        <v>9</v>
      </c>
      <c r="G55" s="18" t="s">
        <v>10</v>
      </c>
    </row>
    <row r="56" spans="1:7" ht="31.5">
      <c r="A56" s="12">
        <f t="shared" si="0"/>
        <v>54</v>
      </c>
      <c r="B56" s="19" t="s">
        <v>76</v>
      </c>
      <c r="C56" s="14">
        <v>14</v>
      </c>
      <c r="D56" s="15">
        <v>35.979999999999997</v>
      </c>
      <c r="E56" s="16">
        <f t="shared" si="1"/>
        <v>503.71999999999997</v>
      </c>
      <c r="F56" s="20" t="s">
        <v>23</v>
      </c>
      <c r="G56" s="18" t="s">
        <v>10</v>
      </c>
    </row>
    <row r="57" spans="1:7" ht="78.75">
      <c r="A57" s="12">
        <f t="shared" si="0"/>
        <v>55</v>
      </c>
      <c r="B57" s="19" t="s">
        <v>77</v>
      </c>
      <c r="C57" s="14">
        <v>30</v>
      </c>
      <c r="D57" s="15">
        <v>17.239999999999998</v>
      </c>
      <c r="E57" s="16">
        <f t="shared" si="1"/>
        <v>517.19999999999993</v>
      </c>
      <c r="F57" s="17" t="s">
        <v>23</v>
      </c>
      <c r="G57" s="18" t="s">
        <v>10</v>
      </c>
    </row>
    <row r="58" spans="1:7" ht="15.75">
      <c r="A58" s="12">
        <f t="shared" si="0"/>
        <v>56</v>
      </c>
      <c r="B58" s="19" t="s">
        <v>78</v>
      </c>
      <c r="C58" s="14">
        <v>21</v>
      </c>
      <c r="D58" s="15">
        <v>37.86</v>
      </c>
      <c r="E58" s="16">
        <f t="shared" si="1"/>
        <v>795.06</v>
      </c>
      <c r="F58" s="17" t="s">
        <v>79</v>
      </c>
      <c r="G58" s="18" t="s">
        <v>10</v>
      </c>
    </row>
    <row r="59" spans="1:7" ht="15.75">
      <c r="A59" s="12">
        <f t="shared" si="0"/>
        <v>57</v>
      </c>
      <c r="B59" s="19" t="s">
        <v>80</v>
      </c>
      <c r="C59" s="14">
        <v>21</v>
      </c>
      <c r="D59" s="15">
        <v>45.83</v>
      </c>
      <c r="E59" s="16">
        <f t="shared" si="1"/>
        <v>962.43</v>
      </c>
      <c r="F59" s="17" t="s">
        <v>79</v>
      </c>
      <c r="G59" s="18" t="s">
        <v>10</v>
      </c>
    </row>
    <row r="60" spans="1:7" ht="15.75">
      <c r="A60" s="12">
        <f t="shared" si="0"/>
        <v>58</v>
      </c>
      <c r="B60" s="19" t="s">
        <v>81</v>
      </c>
      <c r="C60" s="14">
        <v>11</v>
      </c>
      <c r="D60" s="15">
        <v>29.9</v>
      </c>
      <c r="E60" s="16">
        <f t="shared" si="1"/>
        <v>328.9</v>
      </c>
      <c r="F60" s="20" t="s">
        <v>17</v>
      </c>
      <c r="G60" s="18" t="s">
        <v>10</v>
      </c>
    </row>
    <row r="61" spans="1:7" ht="31.5">
      <c r="A61" s="12">
        <f t="shared" si="0"/>
        <v>59</v>
      </c>
      <c r="B61" s="19" t="s">
        <v>82</v>
      </c>
      <c r="C61" s="14">
        <v>1000</v>
      </c>
      <c r="D61" s="15">
        <v>3</v>
      </c>
      <c r="E61" s="16">
        <f t="shared" si="1"/>
        <v>3000</v>
      </c>
      <c r="F61" s="20" t="s">
        <v>12</v>
      </c>
      <c r="G61" s="18" t="s">
        <v>10</v>
      </c>
    </row>
    <row r="62" spans="1:7">
      <c r="A62" s="8" t="s">
        <v>83</v>
      </c>
      <c r="B62" s="21"/>
      <c r="C62" s="22"/>
      <c r="D62" s="23">
        <f>SUM(D3:D61)</f>
        <v>10414.799999999997</v>
      </c>
      <c r="E62" s="24">
        <f>SUM(E3:E61)</f>
        <v>295314.41000000009</v>
      </c>
      <c r="F62" s="25"/>
      <c r="G62" s="8"/>
    </row>
    <row r="63" spans="1:7">
      <c r="D63" s="26"/>
      <c r="E63" s="27"/>
    </row>
    <row r="64" spans="1:7">
      <c r="E64" s="28"/>
    </row>
    <row r="65" spans="5:5">
      <c r="E65" s="27"/>
    </row>
  </sheetData>
  <mergeCells count="1">
    <mergeCell ref="A1:G1"/>
  </mergeCells>
  <pageMargins left="0.511811023622047" right="0.511811023622047" top="0.59055118110236204" bottom="0.59055118110236204" header="0.31496062992126" footer="0.31496062992126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59"/>
  <sheetViews>
    <sheetView workbookViewId="0">
      <selection activeCell="C1" sqref="C1:C59"/>
    </sheetView>
  </sheetViews>
  <sheetFormatPr defaultColWidth="9" defaultRowHeight="15"/>
  <sheetData>
    <row r="1" spans="3:3" ht="15.75">
      <c r="C1" s="1">
        <v>15</v>
      </c>
    </row>
    <row r="2" spans="3:3" ht="15.75">
      <c r="C2" s="1">
        <v>30</v>
      </c>
    </row>
    <row r="3" spans="3:3" ht="15.75">
      <c r="C3" s="1">
        <v>65</v>
      </c>
    </row>
    <row r="4" spans="3:3" ht="15.75">
      <c r="C4" s="1">
        <v>30</v>
      </c>
    </row>
    <row r="5" spans="3:3" ht="15.75">
      <c r="C5" s="1">
        <v>130</v>
      </c>
    </row>
    <row r="6" spans="3:3" ht="15.75">
      <c r="C6" s="1">
        <v>57</v>
      </c>
    </row>
    <row r="7" spans="3:3" ht="15.75">
      <c r="C7" s="1">
        <v>162</v>
      </c>
    </row>
    <row r="8" spans="3:3" ht="15.75">
      <c r="C8" s="1">
        <v>51</v>
      </c>
    </row>
    <row r="9" spans="3:3" ht="15.75">
      <c r="C9" s="1">
        <v>44</v>
      </c>
    </row>
    <row r="10" spans="3:3" ht="15.75">
      <c r="C10" s="1">
        <v>6</v>
      </c>
    </row>
    <row r="11" spans="3:3" ht="15.75">
      <c r="C11" s="1">
        <v>70</v>
      </c>
    </row>
    <row r="12" spans="3:3" ht="15.75">
      <c r="C12" s="1">
        <v>70</v>
      </c>
    </row>
    <row r="13" spans="3:3" ht="15.75">
      <c r="C13" s="1">
        <v>150</v>
      </c>
    </row>
    <row r="14" spans="3:3" ht="15.75">
      <c r="C14" s="1">
        <v>50</v>
      </c>
    </row>
    <row r="15" spans="3:3" ht="15.75">
      <c r="C15" s="1">
        <v>22</v>
      </c>
    </row>
    <row r="16" spans="3:3" ht="15.75">
      <c r="C16" s="1">
        <v>10</v>
      </c>
    </row>
    <row r="17" spans="3:3" ht="15.75">
      <c r="C17" s="1">
        <v>10</v>
      </c>
    </row>
    <row r="18" spans="3:3" ht="15.75">
      <c r="C18" s="1">
        <v>50</v>
      </c>
    </row>
    <row r="19" spans="3:3" ht="15.75">
      <c r="C19" s="1">
        <v>25</v>
      </c>
    </row>
    <row r="20" spans="3:3" ht="15.75">
      <c r="C20" s="1">
        <v>35</v>
      </c>
    </row>
    <row r="21" spans="3:3" ht="15.75">
      <c r="C21" s="1">
        <v>86</v>
      </c>
    </row>
    <row r="22" spans="3:3" ht="15.75">
      <c r="C22" s="1">
        <v>71</v>
      </c>
    </row>
    <row r="23" spans="3:3" ht="15.75">
      <c r="C23" s="1">
        <v>20</v>
      </c>
    </row>
    <row r="24" spans="3:3" ht="15.75">
      <c r="C24" s="1">
        <v>79</v>
      </c>
    </row>
    <row r="25" spans="3:3" ht="15.75">
      <c r="C25" s="1">
        <v>620</v>
      </c>
    </row>
    <row r="26" spans="3:3" ht="15.75">
      <c r="C26" s="1">
        <v>640</v>
      </c>
    </row>
    <row r="27" spans="3:3" ht="15.75">
      <c r="C27" s="1">
        <v>94</v>
      </c>
    </row>
    <row r="28" spans="3:3" ht="15.75">
      <c r="C28" s="1">
        <v>10</v>
      </c>
    </row>
    <row r="29" spans="3:3" ht="15.75">
      <c r="C29" s="1">
        <v>17</v>
      </c>
    </row>
    <row r="30" spans="3:3" ht="15.75">
      <c r="C30" s="1">
        <v>70</v>
      </c>
    </row>
    <row r="31" spans="3:3" ht="15.75">
      <c r="C31" s="1">
        <v>105</v>
      </c>
    </row>
    <row r="32" spans="3:3" ht="15.75">
      <c r="C32" s="1">
        <v>110</v>
      </c>
    </row>
    <row r="33" spans="3:3" ht="15.75">
      <c r="C33" s="1">
        <v>20</v>
      </c>
    </row>
    <row r="34" spans="3:3" ht="15.75">
      <c r="C34" s="1">
        <v>780</v>
      </c>
    </row>
    <row r="35" spans="3:3" ht="15.75">
      <c r="C35" s="1">
        <v>42</v>
      </c>
    </row>
    <row r="36" spans="3:3" ht="15.75">
      <c r="C36" s="1">
        <v>25</v>
      </c>
    </row>
    <row r="37" spans="3:3" ht="15.75">
      <c r="C37" s="1">
        <v>47</v>
      </c>
    </row>
    <row r="38" spans="3:3" ht="15.75">
      <c r="C38" s="1">
        <v>25</v>
      </c>
    </row>
    <row r="39" spans="3:3" ht="15.75">
      <c r="C39" s="1">
        <v>18</v>
      </c>
    </row>
    <row r="40" spans="3:3" ht="15.75">
      <c r="C40" s="1">
        <v>26</v>
      </c>
    </row>
    <row r="41" spans="3:3" ht="15.75">
      <c r="C41" s="1">
        <v>26</v>
      </c>
    </row>
    <row r="42" spans="3:3" ht="15.75">
      <c r="C42" s="1">
        <v>31</v>
      </c>
    </row>
    <row r="43" spans="3:3" ht="15.75">
      <c r="C43" s="1">
        <v>30</v>
      </c>
    </row>
    <row r="44" spans="3:3" ht="15.75">
      <c r="C44" s="1">
        <v>20</v>
      </c>
    </row>
    <row r="45" spans="3:3" ht="15.75">
      <c r="C45" s="1">
        <v>35</v>
      </c>
    </row>
    <row r="46" spans="3:3" ht="15.75">
      <c r="C46" s="1">
        <v>10</v>
      </c>
    </row>
    <row r="47" spans="3:3" ht="15.75">
      <c r="C47" s="1">
        <v>5</v>
      </c>
    </row>
    <row r="48" spans="3:3" ht="15.75">
      <c r="C48" s="1">
        <v>5</v>
      </c>
    </row>
    <row r="49" spans="3:3" ht="15.75">
      <c r="C49" s="1">
        <v>10</v>
      </c>
    </row>
    <row r="50" spans="3:3" ht="15.75">
      <c r="C50" s="1">
        <v>85</v>
      </c>
    </row>
    <row r="51" spans="3:3" ht="15.75">
      <c r="C51" s="1">
        <v>56</v>
      </c>
    </row>
    <row r="52" spans="3:3" ht="15.75">
      <c r="C52" s="1">
        <v>11</v>
      </c>
    </row>
    <row r="53" spans="3:3" ht="15.75">
      <c r="C53" s="1">
        <v>36</v>
      </c>
    </row>
    <row r="54" spans="3:3" ht="15.75">
      <c r="C54" s="1">
        <v>14</v>
      </c>
    </row>
    <row r="55" spans="3:3" ht="15.75">
      <c r="C55" s="1">
        <v>30</v>
      </c>
    </row>
    <row r="56" spans="3:3" ht="15.75">
      <c r="C56" s="1">
        <v>21</v>
      </c>
    </row>
    <row r="57" spans="3:3" ht="15.75">
      <c r="C57" s="1">
        <v>21</v>
      </c>
    </row>
    <row r="58" spans="3:3" ht="15.75">
      <c r="C58" s="1">
        <v>11</v>
      </c>
    </row>
    <row r="59" spans="3:3" ht="15.75">
      <c r="C59" s="1">
        <v>1000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CPL</cp:lastModifiedBy>
  <cp:lastPrinted>2019-12-02T17:31:00Z</cp:lastPrinted>
  <dcterms:created xsi:type="dcterms:W3CDTF">2019-06-18T11:25:00Z</dcterms:created>
  <dcterms:modified xsi:type="dcterms:W3CDTF">2020-01-15T18:50:02Z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1046-11.2.0.9127</vt:lpwstr>
  </property>
</Properties>
</file>